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Consultoría PMA\Revisión final\"/>
    </mc:Choice>
  </mc:AlternateContent>
  <xr:revisionPtr revIDLastSave="0" documentId="13_ncr:1_{7A04233B-1BD6-458F-A1FC-B075822FC3F1}" xr6:coauthVersionLast="47" xr6:coauthVersionMax="47" xr10:uidLastSave="{00000000-0000-0000-0000-000000000000}"/>
  <bookViews>
    <workbookView xWindow="-120" yWindow="-120" windowWidth="20730" windowHeight="11160" xr2:uid="{2C99EB03-F33A-4C31-A507-93A34EAC1496}"/>
  </bookViews>
  <sheets>
    <sheet name="Artrópodos Chiguasuque-La Isla" sheetId="9" r:id="rId1"/>
    <sheet name="estimadores artropodos" sheetId="4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9" l="1"/>
  <c r="D6" i="9" s="1"/>
  <c r="D7" i="9" s="1"/>
  <c r="D8" i="9" s="1"/>
  <c r="D9" i="9" s="1"/>
  <c r="D12" i="9"/>
  <c r="D13" i="9" s="1"/>
  <c r="D14" i="9" s="1"/>
  <c r="D15" i="9" s="1"/>
  <c r="D16" i="9" s="1"/>
  <c r="D20" i="9"/>
  <c r="D23" i="9"/>
  <c r="D24" i="9" s="1"/>
  <c r="D25" i="9" s="1"/>
  <c r="D29" i="9"/>
  <c r="D30" i="9" s="1"/>
  <c r="D31" i="9" s="1"/>
  <c r="D32" i="9" s="1"/>
  <c r="D40" i="9"/>
  <c r="D41" i="9" s="1"/>
  <c r="D42" i="9" s="1"/>
  <c r="D44" i="9"/>
  <c r="D52" i="9"/>
  <c r="D53" i="9" s="1"/>
  <c r="D56" i="9"/>
  <c r="D57" i="9" s="1"/>
  <c r="C59" i="9"/>
  <c r="D59" i="9"/>
  <c r="C61" i="9"/>
  <c r="C62" i="9" s="1"/>
  <c r="D62" i="9"/>
  <c r="C64" i="9"/>
  <c r="D64" i="9"/>
  <c r="C66" i="9"/>
  <c r="C67" i="9" s="1"/>
  <c r="D66" i="9"/>
  <c r="D67" i="9" s="1"/>
  <c r="D73" i="9"/>
  <c r="D74" i="9" s="1"/>
  <c r="D75" i="9" s="1"/>
  <c r="D77" i="9"/>
  <c r="D79" i="9"/>
  <c r="D82" i="9"/>
  <c r="D83" i="9" s="1"/>
  <c r="D84" i="9" s="1"/>
  <c r="D85" i="9" s="1"/>
  <c r="D86" i="9" s="1"/>
  <c r="D88" i="9"/>
  <c r="D95" i="9"/>
  <c r="D102" i="9"/>
  <c r="D104" i="9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8" i="9"/>
  <c r="D119" i="9" s="1"/>
  <c r="D120" i="9" s="1"/>
  <c r="D123" i="9"/>
  <c r="D124" i="9" s="1"/>
  <c r="D125" i="9" s="1"/>
  <c r="D126" i="9" s="1"/>
  <c r="D127" i="9" s="1"/>
  <c r="D128" i="9" s="1"/>
  <c r="D129" i="9" s="1"/>
  <c r="D130" i="9" s="1"/>
  <c r="D131" i="9" s="1"/>
  <c r="D132" i="9" s="1"/>
  <c r="D133" i="9" s="1"/>
  <c r="D136" i="9"/>
  <c r="D137" i="9" s="1"/>
  <c r="D138" i="9" s="1"/>
  <c r="D139" i="9" s="1"/>
  <c r="D141" i="9"/>
  <c r="D143" i="9"/>
  <c r="D149" i="9"/>
  <c r="D153" i="9"/>
  <c r="D157" i="9"/>
  <c r="D166" i="9"/>
  <c r="D169" i="9"/>
  <c r="D171" i="9"/>
</calcChain>
</file>

<file path=xl/sharedStrings.xml><?xml version="1.0" encoding="utf-8"?>
<sst xmlns="http://schemas.openxmlformats.org/spreadsheetml/2006/main" count="1438" uniqueCount="377">
  <si>
    <t>Clase</t>
  </si>
  <si>
    <t>Orden</t>
  </si>
  <si>
    <t>Familia</t>
  </si>
  <si>
    <t>Genero</t>
  </si>
  <si>
    <t>Morfotipo</t>
  </si>
  <si>
    <t xml:space="preserve"> CITES.  </t>
  </si>
  <si>
    <t xml:space="preserve">UICN.  </t>
  </si>
  <si>
    <t xml:space="preserve">Resolucion 1912  </t>
  </si>
  <si>
    <t>Categoría de distribución.</t>
  </si>
  <si>
    <t>Gremio trofico</t>
  </si>
  <si>
    <t>Insecta</t>
  </si>
  <si>
    <t>Hemiptera</t>
  </si>
  <si>
    <t>Cicadellidae</t>
  </si>
  <si>
    <t>Borogonalia</t>
  </si>
  <si>
    <t>sp.1</t>
  </si>
  <si>
    <t>Borogonaliasp.1</t>
  </si>
  <si>
    <t>No Aplica</t>
  </si>
  <si>
    <t>Desconocida</t>
  </si>
  <si>
    <t>Fitófagos</t>
  </si>
  <si>
    <t>Arachnida</t>
  </si>
  <si>
    <t>Araneae</t>
  </si>
  <si>
    <t>Araneidae</t>
  </si>
  <si>
    <t>Alpaida</t>
  </si>
  <si>
    <t>variabilis</t>
  </si>
  <si>
    <t>Alpaidavariabilis</t>
  </si>
  <si>
    <t>Nativa</t>
  </si>
  <si>
    <t>Predadores</t>
  </si>
  <si>
    <t>Psyllidae</t>
  </si>
  <si>
    <t>Psyllidaesp.1</t>
  </si>
  <si>
    <t>Lycosidae</t>
  </si>
  <si>
    <t>sp.5</t>
  </si>
  <si>
    <t>Lycosidaesp.5</t>
  </si>
  <si>
    <t>Hymenoptera</t>
  </si>
  <si>
    <t>Aphelinidae</t>
  </si>
  <si>
    <t>Aphelinidaesp.1</t>
  </si>
  <si>
    <t>Parasitoide</t>
  </si>
  <si>
    <t>sp.4</t>
  </si>
  <si>
    <t>Cicadellidaesp.4</t>
  </si>
  <si>
    <t>Diptera</t>
  </si>
  <si>
    <t>Agromyzidae</t>
  </si>
  <si>
    <t>sp.2</t>
  </si>
  <si>
    <t>Agromyzidaesp.2</t>
  </si>
  <si>
    <t>Saprófagos</t>
  </si>
  <si>
    <t>Liviidae</t>
  </si>
  <si>
    <t>Diaphorina cf.sp.1</t>
  </si>
  <si>
    <t>Lycosidaesp.4</t>
  </si>
  <si>
    <t>Chironomidae</t>
  </si>
  <si>
    <t>Chironomidaesp.2</t>
  </si>
  <si>
    <t>Nectarívoros–polinívoros</t>
  </si>
  <si>
    <t>sp.6</t>
  </si>
  <si>
    <t>Lycosidaesp.6</t>
  </si>
  <si>
    <t>Cicadellidaesp.5</t>
  </si>
  <si>
    <t>Pachygronthidae</t>
  </si>
  <si>
    <t>Pachygronthidaesp.1</t>
  </si>
  <si>
    <t>Neuroptera</t>
  </si>
  <si>
    <t>Hemerobiidae</t>
  </si>
  <si>
    <t>Hemerobiidaesp.1</t>
  </si>
  <si>
    <t>Psocoptera</t>
  </si>
  <si>
    <t>Lachesillidae</t>
  </si>
  <si>
    <t>Lachesillidaesp.1</t>
  </si>
  <si>
    <t>Coleoptera</t>
  </si>
  <si>
    <t>Coccinellidae</t>
  </si>
  <si>
    <t>Harmonia</t>
  </si>
  <si>
    <t>axyridis</t>
  </si>
  <si>
    <t>Harmoniaaxyridis</t>
  </si>
  <si>
    <t>Introducida</t>
  </si>
  <si>
    <t>Reduviidae</t>
  </si>
  <si>
    <t>Reduviidaesp.2</t>
  </si>
  <si>
    <t>Aphididae</t>
  </si>
  <si>
    <t>Aphididaesp.6</t>
  </si>
  <si>
    <t>sp.10</t>
  </si>
  <si>
    <t>Cicadellidaesp.10</t>
  </si>
  <si>
    <t>Miridae</t>
  </si>
  <si>
    <t>Miridaesp.10</t>
  </si>
  <si>
    <t>Aphididaesp.5</t>
  </si>
  <si>
    <t>Araneidaesp.5</t>
  </si>
  <si>
    <t>Thysanoptera</t>
  </si>
  <si>
    <t>Thripidae</t>
  </si>
  <si>
    <t>Thripidaesp.2</t>
  </si>
  <si>
    <t>Bibionidae</t>
  </si>
  <si>
    <t>Bibionidaesp.2</t>
  </si>
  <si>
    <t>Curculionidae</t>
  </si>
  <si>
    <t>Curculionidaesp.2</t>
  </si>
  <si>
    <t>Sciaridae</t>
  </si>
  <si>
    <t>Sciaridaesp.1</t>
  </si>
  <si>
    <t>Culicidae</t>
  </si>
  <si>
    <t>Culicidaesp.1</t>
  </si>
  <si>
    <t>Hematófagas– nectarívoros</t>
  </si>
  <si>
    <t>Lepidoptera</t>
  </si>
  <si>
    <t>Noctuidae</t>
  </si>
  <si>
    <t>Noctuidaesp.1</t>
  </si>
  <si>
    <t>Staphylinidae</t>
  </si>
  <si>
    <t>Staphylinidaesp.1</t>
  </si>
  <si>
    <t>Erotylidae</t>
  </si>
  <si>
    <t>Erotylidaesp.2</t>
  </si>
  <si>
    <t>sp.3</t>
  </si>
  <si>
    <t>Miridaesp.3</t>
  </si>
  <si>
    <t>Ichneumonidae</t>
  </si>
  <si>
    <t>Ichneumonidaesp.3</t>
  </si>
  <si>
    <t>sp.7</t>
  </si>
  <si>
    <t>Araneidaesp.7</t>
  </si>
  <si>
    <t>Psyllidaesp.2</t>
  </si>
  <si>
    <t>Opiliones</t>
  </si>
  <si>
    <t>Sclerosomatidae</t>
  </si>
  <si>
    <t>Sclerosomatidaesp.1</t>
  </si>
  <si>
    <t>Cyclosa</t>
  </si>
  <si>
    <t>Cyclosasp.1</t>
  </si>
  <si>
    <t>Pachygronthidaesp.2</t>
  </si>
  <si>
    <t>Aphididaesp.1</t>
  </si>
  <si>
    <t>Diapriidae</t>
  </si>
  <si>
    <t>Diapriidaesp.1</t>
  </si>
  <si>
    <t>Sciaridaesp.2</t>
  </si>
  <si>
    <t>Crysopidaesp.1</t>
  </si>
  <si>
    <t>Lachesillidaesp.2</t>
  </si>
  <si>
    <t>Dilophus</t>
  </si>
  <si>
    <t>Dilophussp.1</t>
  </si>
  <si>
    <t>Chironomidaesp.1</t>
  </si>
  <si>
    <t>Spodoptera</t>
  </si>
  <si>
    <t>Spodopterasp.1</t>
  </si>
  <si>
    <t>Sclerosomatidaesp.3</t>
  </si>
  <si>
    <t>Diplopoda</t>
  </si>
  <si>
    <t>Spirostreptida</t>
  </si>
  <si>
    <t>Pseudonannolenidae</t>
  </si>
  <si>
    <t>Pseudonannolenidaesp.1</t>
  </si>
  <si>
    <t>Elateridae</t>
  </si>
  <si>
    <t>Elateridaesp.1</t>
  </si>
  <si>
    <t>Curculionidaesp.1</t>
  </si>
  <si>
    <t>Malacostraca</t>
  </si>
  <si>
    <t>Isopoda</t>
  </si>
  <si>
    <t>Porcellionidaesp.3</t>
  </si>
  <si>
    <t>Chrysopidae</t>
  </si>
  <si>
    <t>Chrysopidaesp.2</t>
  </si>
  <si>
    <t>Sclerosomatidaesp.2</t>
  </si>
  <si>
    <t>Prostigmata</t>
  </si>
  <si>
    <t>Trombidiidae</t>
  </si>
  <si>
    <t>Trombidiidaesp.1</t>
  </si>
  <si>
    <t>Araneidaesp.10</t>
  </si>
  <si>
    <t>sp.11</t>
  </si>
  <si>
    <t>Araneidaesp.11</t>
  </si>
  <si>
    <t>Silphidae</t>
  </si>
  <si>
    <t>Oxelytrum</t>
  </si>
  <si>
    <t>Oxelytrumsp.1</t>
  </si>
  <si>
    <t>Cerambycidae</t>
  </si>
  <si>
    <t>Eurysthea</t>
  </si>
  <si>
    <t>martinsi</t>
  </si>
  <si>
    <t>Eurystheamartinsi</t>
  </si>
  <si>
    <t>Tenebrionidae</t>
  </si>
  <si>
    <t>Tenebrionidaesp.1</t>
  </si>
  <si>
    <t>Lycosidaesp.3</t>
  </si>
  <si>
    <t>Phoridae</t>
  </si>
  <si>
    <t>Phoridaesp.1</t>
  </si>
  <si>
    <t>Muscidae</t>
  </si>
  <si>
    <t>Muscidaesp.1</t>
  </si>
  <si>
    <t>sp.8</t>
  </si>
  <si>
    <t>Lycosidaesp.8</t>
  </si>
  <si>
    <t>Formicidae</t>
  </si>
  <si>
    <t>Pheidole</t>
  </si>
  <si>
    <t>alfaroi</t>
  </si>
  <si>
    <t>Pheidolealfaroi</t>
  </si>
  <si>
    <t>Spirostreptidae</t>
  </si>
  <si>
    <t>Spirostreptidaesp.1</t>
  </si>
  <si>
    <t>Chilopoda</t>
  </si>
  <si>
    <t>Lithobiomorpha</t>
  </si>
  <si>
    <t>Lithobiidae</t>
  </si>
  <si>
    <t>Lithobius</t>
  </si>
  <si>
    <t xml:space="preserve"> forficatus</t>
  </si>
  <si>
    <t>Lithobius forficatus</t>
  </si>
  <si>
    <t>Collembola</t>
  </si>
  <si>
    <t>Entomobryomorpha</t>
  </si>
  <si>
    <t>Entomobryidae</t>
  </si>
  <si>
    <t>Entomobryidaesp.1</t>
  </si>
  <si>
    <t>Isotomidae sp.1</t>
  </si>
  <si>
    <t xml:space="preserve">Linyphiidae </t>
  </si>
  <si>
    <t>Linyphiidae sp.1</t>
  </si>
  <si>
    <t>Armadillidiidae</t>
  </si>
  <si>
    <t>Armadillidiidaesp.2</t>
  </si>
  <si>
    <t>Entomobryidaesp.3</t>
  </si>
  <si>
    <t>Heleomyzidae</t>
  </si>
  <si>
    <t>Heleomyzidaesp.2</t>
  </si>
  <si>
    <t>Cicadellidaesp.7</t>
  </si>
  <si>
    <t>Chironomidaesp.4</t>
  </si>
  <si>
    <t>Lycosidaesp.2</t>
  </si>
  <si>
    <t>Porcellionidaesp.2</t>
  </si>
  <si>
    <t>Sepsidaesp.1</t>
  </si>
  <si>
    <t>Chloropidae</t>
  </si>
  <si>
    <t>Chloropidaesp.1</t>
  </si>
  <si>
    <t>Dipterasp.3</t>
  </si>
  <si>
    <t>Lauxaniidae</t>
  </si>
  <si>
    <t>Lauxaniidaesp.2</t>
  </si>
  <si>
    <t>Muscidaesp.3</t>
  </si>
  <si>
    <t>Staphylinidaesp.2</t>
  </si>
  <si>
    <t>Braconidae</t>
  </si>
  <si>
    <t>Braconidaesp.1</t>
  </si>
  <si>
    <t>Ptiliidae</t>
  </si>
  <si>
    <t>Ptiliidaesp.1</t>
  </si>
  <si>
    <t>Hymenopterasp.1</t>
  </si>
  <si>
    <t>Coleopterasp.1</t>
  </si>
  <si>
    <t>Theridiidae</t>
  </si>
  <si>
    <t>Theridiidaesp.1</t>
  </si>
  <si>
    <t>sp.9</t>
  </si>
  <si>
    <t>Cicadellidaesp.9</t>
  </si>
  <si>
    <t>Sclerosomatidaesp.4</t>
  </si>
  <si>
    <t>Entomobryidaesp.5</t>
  </si>
  <si>
    <t>Elateridaesp.2</t>
  </si>
  <si>
    <t>Coleopterasp.2</t>
  </si>
  <si>
    <t>Theridiidaesp.4</t>
  </si>
  <si>
    <t>Dipterasp.4</t>
  </si>
  <si>
    <t>Tachinidae</t>
  </si>
  <si>
    <t>Tachinidaesp.1</t>
  </si>
  <si>
    <t>Armadillidiidaesp.1</t>
  </si>
  <si>
    <t>Dipterasp.5</t>
  </si>
  <si>
    <t>Hymenopterasp.2</t>
  </si>
  <si>
    <t>Scarabaeidae</t>
  </si>
  <si>
    <t>Scarabaeidaesp.1</t>
  </si>
  <si>
    <t>Dipterasp.6</t>
  </si>
  <si>
    <t>Dipterasp.7</t>
  </si>
  <si>
    <t>Dipterasp.8</t>
  </si>
  <si>
    <t>Encyrtidae</t>
  </si>
  <si>
    <t>Encyrtidaesp.1</t>
  </si>
  <si>
    <t>Dipterasp.9</t>
  </si>
  <si>
    <t>sp.28</t>
  </si>
  <si>
    <t>Cicadellidaesp.28</t>
  </si>
  <si>
    <t>Dipterasp.10</t>
  </si>
  <si>
    <t>Entomobryidaesp.4</t>
  </si>
  <si>
    <t>Coleopterasp.3</t>
  </si>
  <si>
    <t>Mycetophilidae</t>
  </si>
  <si>
    <t>Mycetophilidaesp.1</t>
  </si>
  <si>
    <t>Mymaridae</t>
  </si>
  <si>
    <t>Mymaridaesp.3</t>
  </si>
  <si>
    <t>Entomobryidaesp.2</t>
  </si>
  <si>
    <t>Heleomyzidaesp.1</t>
  </si>
  <si>
    <t>Dipterasp.11</t>
  </si>
  <si>
    <t>sp.12</t>
  </si>
  <si>
    <t>Dipterasp.12</t>
  </si>
  <si>
    <t>Psychodidae</t>
  </si>
  <si>
    <t>Psychodidaesp.2</t>
  </si>
  <si>
    <t>Tipulidae</t>
  </si>
  <si>
    <t>Tipulidaesp.3</t>
  </si>
  <si>
    <t>Mycetophilidaesp.2</t>
  </si>
  <si>
    <t>Tipulidaesp.2</t>
  </si>
  <si>
    <t>Hydrophilidae</t>
  </si>
  <si>
    <t>Hydrophilidaesp.1</t>
  </si>
  <si>
    <t>Curculionidaesp.6</t>
  </si>
  <si>
    <t>Curculionidaesp.3</t>
  </si>
  <si>
    <t>sp.13</t>
  </si>
  <si>
    <t>Dipterasp.13</t>
  </si>
  <si>
    <t>sp.14</t>
  </si>
  <si>
    <t>Dipterasp.14</t>
  </si>
  <si>
    <t>Muscidaesp.6</t>
  </si>
  <si>
    <t>sp.15</t>
  </si>
  <si>
    <t>Dipterasp.15</t>
  </si>
  <si>
    <t>Araneidaesp.15</t>
  </si>
  <si>
    <t>Rhyncolus</t>
  </si>
  <si>
    <t>Rhyncolussp.1</t>
  </si>
  <si>
    <t>Ephydridae</t>
  </si>
  <si>
    <t>Ephydridaesp.3</t>
  </si>
  <si>
    <t>Pipunculidae</t>
  </si>
  <si>
    <t>Pipunculidaesp.1</t>
  </si>
  <si>
    <t>Ephydridaesp.1</t>
  </si>
  <si>
    <t>Cicadellidaesp.2</t>
  </si>
  <si>
    <t>Bradysia</t>
  </si>
  <si>
    <t>ocellaris</t>
  </si>
  <si>
    <t>Bradysiaocellaris</t>
  </si>
  <si>
    <t>Muscidaesp.2</t>
  </si>
  <si>
    <t>Figitidae</t>
  </si>
  <si>
    <t>Figitidaesp.1</t>
  </si>
  <si>
    <t>Muscidaesp.4</t>
  </si>
  <si>
    <t>Miridaesp.6</t>
  </si>
  <si>
    <t>Encyrtidaesp.2</t>
  </si>
  <si>
    <t>Agromyzidaesp.1</t>
  </si>
  <si>
    <t>Miridaesp.5</t>
  </si>
  <si>
    <t>Bibionidaesp.3</t>
  </si>
  <si>
    <t>Salticidae</t>
  </si>
  <si>
    <t>Thiania</t>
  </si>
  <si>
    <t>Thianiasp.1</t>
  </si>
  <si>
    <t>Lauxaniidaesp.4</t>
  </si>
  <si>
    <t>Platygastridae</t>
  </si>
  <si>
    <t>Platygastridaesp.1</t>
  </si>
  <si>
    <t>Calliphoridae</t>
  </si>
  <si>
    <t>Calliphoridaesp.1</t>
  </si>
  <si>
    <t>Dipterasp.2</t>
  </si>
  <si>
    <t>Ichneumonidaesp.4</t>
  </si>
  <si>
    <t>Dolichopodidae</t>
  </si>
  <si>
    <t>Dolichopodidaesp.1</t>
  </si>
  <si>
    <t>Lonchopteridae</t>
  </si>
  <si>
    <t>Lonchopteridaesp.1</t>
  </si>
  <si>
    <t>Tephritidae</t>
  </si>
  <si>
    <t>Tephritidaesp.1</t>
  </si>
  <si>
    <t>Araneidaesp.3</t>
  </si>
  <si>
    <t>Syrphidae</t>
  </si>
  <si>
    <t>Allograpta</t>
  </si>
  <si>
    <t>Allograptasp.1</t>
  </si>
  <si>
    <t>Muscidaesp.5</t>
  </si>
  <si>
    <t>Staphylinidaesp.4</t>
  </si>
  <si>
    <t>Lepidopterasp.1</t>
  </si>
  <si>
    <t>Aphididaesp.7</t>
  </si>
  <si>
    <t>Ephydridaesp.4</t>
  </si>
  <si>
    <t>Toxomerus</t>
  </si>
  <si>
    <t>Toxomerussp.1</t>
  </si>
  <si>
    <t>Mesostigmata</t>
  </si>
  <si>
    <t>Mesostigmatasp.1</t>
  </si>
  <si>
    <t>Miridaesp.1</t>
  </si>
  <si>
    <t>Cicadellidaesp.12</t>
  </si>
  <si>
    <t>Pteromalidae</t>
  </si>
  <si>
    <t>Pteromalidaesp.3</t>
  </si>
  <si>
    <t>Calliphoridaesp.2</t>
  </si>
  <si>
    <t>Cicadellidaesp.13</t>
  </si>
  <si>
    <t>Salticidaesp.5</t>
  </si>
  <si>
    <t>Cicadellidaesp.8</t>
  </si>
  <si>
    <t>Cicadellidaesp.14</t>
  </si>
  <si>
    <t>Thaumatomyia</t>
  </si>
  <si>
    <t>Thaumatomyiasp.1</t>
  </si>
  <si>
    <t>Ephydridaesp.5</t>
  </si>
  <si>
    <t>Latridiidae</t>
  </si>
  <si>
    <t>Latridiidaesp.1</t>
  </si>
  <si>
    <t>sp.19</t>
  </si>
  <si>
    <t>Cicadellidaesp.19</t>
  </si>
  <si>
    <t>Hesperiidae</t>
  </si>
  <si>
    <t>Hesperiidaesp.1</t>
  </si>
  <si>
    <t>Samples</t>
  </si>
  <si>
    <t>Individuals (computed)</t>
  </si>
  <si>
    <t>S(est)</t>
  </si>
  <si>
    <t>S(est) 95% CI Lower Bound</t>
  </si>
  <si>
    <t>S(est) 95% CI Upper Bound</t>
  </si>
  <si>
    <t>Singletons Mean</t>
  </si>
  <si>
    <t>Chao 1 Mean</t>
  </si>
  <si>
    <t>EstimateS (Version 9.1.0), Copyright R. K. Colwell:  http://purl.oclc.org/estimates</t>
  </si>
  <si>
    <t>Diversity Output from Input File:  isssla  (24 febrero, 2023)</t>
  </si>
  <si>
    <t>NOTE:  Chao's estimated CV for Abundance distribution = 0,565. Because the CV &gt; 0.5, Anne Chao recommends</t>
  </si>
  <si>
    <t>that you re-compute Chao1 using the Classic instead of the Bias-Corrected option in the Diversity Settings screen.</t>
  </si>
  <si>
    <t>Then, based on the results with the Classic option, report the larger of Chao1 and ACE as the better estimate for abundance-based richness.</t>
  </si>
  <si>
    <t>NOTE:  Chao's estimated CV for Incidence distribution = 0,649. Because the CV &gt; 0.5, Anne Chao recommends</t>
  </si>
  <si>
    <t>that you re-compute Chao2 using the Classic instead of the Bias-Corrected option in the Diversity Settings screen.</t>
  </si>
  <si>
    <t>Then, based on the results with the Classic option, report the larger of Chao2 and ICE as the better estimate for incidence-based richness.</t>
  </si>
  <si>
    <t>S(est) SD</t>
  </si>
  <si>
    <t>S Mean (runs)</t>
  </si>
  <si>
    <t>Singletons SD (runs)</t>
  </si>
  <si>
    <t>Doubletons Mean</t>
  </si>
  <si>
    <t>Doubletons SD (runs)</t>
  </si>
  <si>
    <t>Uniques Mean</t>
  </si>
  <si>
    <t>Uniques SD (runs)</t>
  </si>
  <si>
    <t>Duplicates Mean</t>
  </si>
  <si>
    <t>Duplicates SD (runs)</t>
  </si>
  <si>
    <t>ACE Mean</t>
  </si>
  <si>
    <t>ACE  SD (runs)</t>
  </si>
  <si>
    <t>ICE Mean</t>
  </si>
  <si>
    <t>ICE SD (runs)</t>
  </si>
  <si>
    <t>Chao 1 95% CI Lower Bound</t>
  </si>
  <si>
    <t>Chao 1 95% CI Upper Bound</t>
  </si>
  <si>
    <t>Chao 1 SD (analytical)</t>
  </si>
  <si>
    <t>Chao 2 Mean</t>
  </si>
  <si>
    <t>Chao 2 95% CI Lower Bound</t>
  </si>
  <si>
    <t>Chao 2 95% CI Upper Bound</t>
  </si>
  <si>
    <t>Chao 2 SD (analytical)</t>
  </si>
  <si>
    <t>Jack 1 Mean</t>
  </si>
  <si>
    <t>Jack 1 SD (analytical)</t>
  </si>
  <si>
    <t>Jack 2 Mean</t>
  </si>
  <si>
    <t>Jack 2 SD (runs)</t>
  </si>
  <si>
    <t>Bootstrap Mean</t>
  </si>
  <si>
    <t>Bootstrap  SD (runs)</t>
  </si>
  <si>
    <t>MMRuns Mean</t>
  </si>
  <si>
    <t>MMMeans (1 run)</t>
  </si>
  <si>
    <t>Cole Rarefaction</t>
  </si>
  <si>
    <t>Cole SD (analytical)</t>
  </si>
  <si>
    <t>Alpha Mean</t>
  </si>
  <si>
    <t>Alpha SD (analytical)</t>
  </si>
  <si>
    <t>Shannon Mean</t>
  </si>
  <si>
    <t>Shannon SD (runs)</t>
  </si>
  <si>
    <t>Shannon Exponential Mean</t>
  </si>
  <si>
    <t>Shannon Exponential SD (runs)</t>
  </si>
  <si>
    <t>Simpson Inv Mean</t>
  </si>
  <si>
    <t>Simpson Inv SD (runs)</t>
  </si>
  <si>
    <t>Total general</t>
  </si>
  <si>
    <t>Suma de Abundancia</t>
  </si>
  <si>
    <t>SD</t>
  </si>
  <si>
    <t>Epíteto</t>
  </si>
  <si>
    <r>
      <rPr>
        <i/>
        <sz val="11"/>
        <color theme="1"/>
        <rFont val="Calibri"/>
        <family val="2"/>
        <scheme val="minor"/>
      </rPr>
      <t>Diaphorina</t>
    </r>
    <r>
      <rPr>
        <sz val="11"/>
        <color theme="1"/>
        <rFont val="Calibri"/>
        <family val="2"/>
        <scheme val="minor"/>
      </rPr>
      <t xml:space="preserve"> cf.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</si>
</sst>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" xfId="0" applyFont="1" applyBorder="1"/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9E326-2315-41F6-888A-BEFD46BA2016}">
  <dimension ref="A1:L172"/>
  <sheetViews>
    <sheetView tabSelected="1" workbookViewId="0">
      <selection activeCell="F14" sqref="F14"/>
    </sheetView>
  </sheetViews>
  <sheetFormatPr baseColWidth="10" defaultRowHeight="15" x14ac:dyDescent="0.25"/>
  <cols>
    <col min="1" max="1" width="12" bestFit="1" customWidth="1"/>
    <col min="2" max="2" width="18" bestFit="1" customWidth="1"/>
    <col min="3" max="3" width="19.140625" bestFit="1" customWidth="1"/>
    <col min="4" max="4" width="15.7109375" customWidth="1"/>
    <col min="5" max="5" width="11.42578125" customWidth="1"/>
    <col min="6" max="6" width="22.5703125" bestFit="1" customWidth="1"/>
    <col min="7" max="8" width="10.42578125" bestFit="1" customWidth="1"/>
    <col min="9" max="9" width="15.42578125" bestFit="1" customWidth="1"/>
    <col min="10" max="10" width="22.85546875" bestFit="1" customWidth="1"/>
    <col min="11" max="11" width="24" bestFit="1" customWidth="1"/>
    <col min="12" max="12" width="18.5703125" bestFit="1" customWidth="1"/>
  </cols>
  <sheetData>
    <row r="1" spans="1:12" s="1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375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373</v>
      </c>
    </row>
    <row r="2" spans="1:12" x14ac:dyDescent="0.25">
      <c r="A2" s="8" t="s">
        <v>19</v>
      </c>
      <c r="B2" s="8" t="s">
        <v>20</v>
      </c>
      <c r="C2" s="8" t="s">
        <v>21</v>
      </c>
      <c r="D2" s="7" t="s">
        <v>22</v>
      </c>
      <c r="E2" s="7" t="s">
        <v>23</v>
      </c>
      <c r="F2" s="3" t="s">
        <v>24</v>
      </c>
      <c r="G2" s="3" t="s">
        <v>16</v>
      </c>
      <c r="H2" s="3" t="s">
        <v>16</v>
      </c>
      <c r="I2" s="3" t="s">
        <v>16</v>
      </c>
      <c r="J2" s="3" t="s">
        <v>25</v>
      </c>
      <c r="K2" s="3" t="s">
        <v>26</v>
      </c>
      <c r="L2" s="3">
        <v>15</v>
      </c>
    </row>
    <row r="3" spans="1:12" x14ac:dyDescent="0.25">
      <c r="A3" s="9"/>
      <c r="B3" s="9"/>
      <c r="C3" s="9"/>
      <c r="D3" s="7" t="s">
        <v>105</v>
      </c>
      <c r="E3" s="3" t="s">
        <v>14</v>
      </c>
      <c r="F3" s="3" t="s">
        <v>106</v>
      </c>
      <c r="G3" s="3" t="s">
        <v>16</v>
      </c>
      <c r="H3" s="3" t="s">
        <v>16</v>
      </c>
      <c r="I3" s="3" t="s">
        <v>16</v>
      </c>
      <c r="J3" s="3" t="s">
        <v>17</v>
      </c>
      <c r="K3" s="3" t="s">
        <v>26</v>
      </c>
      <c r="L3" s="3">
        <v>10</v>
      </c>
    </row>
    <row r="4" spans="1:12" x14ac:dyDescent="0.25">
      <c r="A4" s="9"/>
      <c r="B4" s="9"/>
      <c r="C4" s="9"/>
      <c r="D4" s="3" t="s">
        <v>374</v>
      </c>
      <c r="E4" s="3" t="s">
        <v>70</v>
      </c>
      <c r="F4" s="3" t="s">
        <v>136</v>
      </c>
      <c r="G4" s="3" t="s">
        <v>16</v>
      </c>
      <c r="H4" s="3" t="s">
        <v>16</v>
      </c>
      <c r="I4" s="3" t="s">
        <v>16</v>
      </c>
      <c r="J4" s="3" t="s">
        <v>17</v>
      </c>
      <c r="K4" s="3" t="s">
        <v>26</v>
      </c>
      <c r="L4" s="3">
        <v>1</v>
      </c>
    </row>
    <row r="5" spans="1:12" x14ac:dyDescent="0.25">
      <c r="A5" s="9"/>
      <c r="B5" s="9"/>
      <c r="C5" s="9"/>
      <c r="D5" s="3" t="str">
        <f t="shared" ref="C5:D9" si="0">+D4</f>
        <v>SD</v>
      </c>
      <c r="E5" s="3" t="s">
        <v>137</v>
      </c>
      <c r="F5" s="3" t="s">
        <v>138</v>
      </c>
      <c r="G5" s="3" t="s">
        <v>16</v>
      </c>
      <c r="H5" s="3" t="s">
        <v>16</v>
      </c>
      <c r="I5" s="3" t="s">
        <v>16</v>
      </c>
      <c r="J5" s="3" t="s">
        <v>17</v>
      </c>
      <c r="K5" s="3" t="s">
        <v>26</v>
      </c>
      <c r="L5" s="3">
        <v>1</v>
      </c>
    </row>
    <row r="6" spans="1:12" x14ac:dyDescent="0.25">
      <c r="A6" s="9"/>
      <c r="B6" s="9"/>
      <c r="C6" s="9"/>
      <c r="D6" s="3" t="str">
        <f t="shared" si="0"/>
        <v>SD</v>
      </c>
      <c r="E6" s="3" t="s">
        <v>249</v>
      </c>
      <c r="F6" s="3" t="s">
        <v>251</v>
      </c>
      <c r="G6" s="3" t="s">
        <v>16</v>
      </c>
      <c r="H6" s="3" t="s">
        <v>16</v>
      </c>
      <c r="I6" s="3" t="s">
        <v>16</v>
      </c>
      <c r="J6" s="3" t="s">
        <v>17</v>
      </c>
      <c r="K6" s="3" t="s">
        <v>26</v>
      </c>
      <c r="L6" s="3">
        <v>2</v>
      </c>
    </row>
    <row r="7" spans="1:12" x14ac:dyDescent="0.25">
      <c r="A7" s="9"/>
      <c r="B7" s="9"/>
      <c r="C7" s="9"/>
      <c r="D7" s="3" t="str">
        <f t="shared" si="0"/>
        <v>SD</v>
      </c>
      <c r="E7" s="3" t="s">
        <v>95</v>
      </c>
      <c r="F7" s="3" t="s">
        <v>288</v>
      </c>
      <c r="G7" s="3" t="s">
        <v>16</v>
      </c>
      <c r="H7" s="3" t="s">
        <v>16</v>
      </c>
      <c r="I7" s="3" t="s">
        <v>16</v>
      </c>
      <c r="J7" s="3" t="s">
        <v>17</v>
      </c>
      <c r="K7" s="3" t="s">
        <v>26</v>
      </c>
      <c r="L7" s="3">
        <v>1</v>
      </c>
    </row>
    <row r="8" spans="1:12" x14ac:dyDescent="0.25">
      <c r="A8" s="9"/>
      <c r="B8" s="9"/>
      <c r="C8" s="9"/>
      <c r="D8" s="3" t="str">
        <f t="shared" si="0"/>
        <v>SD</v>
      </c>
      <c r="E8" s="3" t="s">
        <v>30</v>
      </c>
      <c r="F8" s="3" t="s">
        <v>75</v>
      </c>
      <c r="G8" s="3" t="s">
        <v>16</v>
      </c>
      <c r="H8" s="3" t="s">
        <v>16</v>
      </c>
      <c r="I8" s="3" t="s">
        <v>16</v>
      </c>
      <c r="J8" s="3" t="s">
        <v>17</v>
      </c>
      <c r="K8" s="3" t="s">
        <v>26</v>
      </c>
      <c r="L8" s="3">
        <v>1</v>
      </c>
    </row>
    <row r="9" spans="1:12" x14ac:dyDescent="0.25">
      <c r="A9" s="9"/>
      <c r="B9" s="9"/>
      <c r="C9" s="10"/>
      <c r="D9" s="3" t="str">
        <f t="shared" si="0"/>
        <v>SD</v>
      </c>
      <c r="E9" s="3" t="s">
        <v>99</v>
      </c>
      <c r="F9" s="3" t="s">
        <v>100</v>
      </c>
      <c r="G9" s="3" t="s">
        <v>16</v>
      </c>
      <c r="H9" s="3" t="s">
        <v>16</v>
      </c>
      <c r="I9" s="3" t="s">
        <v>16</v>
      </c>
      <c r="J9" s="3" t="s">
        <v>17</v>
      </c>
      <c r="K9" s="3" t="s">
        <v>26</v>
      </c>
      <c r="L9" s="3">
        <v>1</v>
      </c>
    </row>
    <row r="10" spans="1:12" x14ac:dyDescent="0.25">
      <c r="A10" s="9"/>
      <c r="B10" s="9"/>
      <c r="C10" s="11" t="s">
        <v>172</v>
      </c>
      <c r="D10" s="3" t="s">
        <v>374</v>
      </c>
      <c r="E10" s="3" t="s">
        <v>14</v>
      </c>
      <c r="F10" s="3" t="s">
        <v>173</v>
      </c>
      <c r="G10" s="3" t="s">
        <v>16</v>
      </c>
      <c r="H10" s="3" t="s">
        <v>16</v>
      </c>
      <c r="I10" s="3" t="s">
        <v>16</v>
      </c>
      <c r="J10" s="3" t="s">
        <v>17</v>
      </c>
      <c r="K10" s="3" t="s">
        <v>26</v>
      </c>
      <c r="L10" s="3">
        <v>8</v>
      </c>
    </row>
    <row r="11" spans="1:12" x14ac:dyDescent="0.25">
      <c r="A11" s="9"/>
      <c r="B11" s="9"/>
      <c r="C11" s="8" t="s">
        <v>29</v>
      </c>
      <c r="D11" s="3" t="s">
        <v>374</v>
      </c>
      <c r="E11" s="3" t="s">
        <v>40</v>
      </c>
      <c r="F11" s="3" t="s">
        <v>181</v>
      </c>
      <c r="G11" s="3" t="s">
        <v>16</v>
      </c>
      <c r="H11" s="3" t="s">
        <v>16</v>
      </c>
      <c r="I11" s="3" t="s">
        <v>16</v>
      </c>
      <c r="J11" s="3" t="s">
        <v>17</v>
      </c>
      <c r="K11" s="3" t="s">
        <v>26</v>
      </c>
      <c r="L11" s="3">
        <v>12</v>
      </c>
    </row>
    <row r="12" spans="1:12" x14ac:dyDescent="0.25">
      <c r="A12" s="9"/>
      <c r="B12" s="9"/>
      <c r="C12" s="9"/>
      <c r="D12" s="3" t="str">
        <f t="shared" ref="C12:D16" si="1">+D11</f>
        <v>SD</v>
      </c>
      <c r="E12" s="3" t="s">
        <v>95</v>
      </c>
      <c r="F12" s="3" t="s">
        <v>148</v>
      </c>
      <c r="G12" s="3" t="s">
        <v>16</v>
      </c>
      <c r="H12" s="3" t="s">
        <v>16</v>
      </c>
      <c r="I12" s="3" t="s">
        <v>16</v>
      </c>
      <c r="J12" s="3" t="s">
        <v>17</v>
      </c>
      <c r="K12" s="3" t="s">
        <v>26</v>
      </c>
      <c r="L12" s="3">
        <v>37</v>
      </c>
    </row>
    <row r="13" spans="1:12" x14ac:dyDescent="0.25">
      <c r="A13" s="9"/>
      <c r="B13" s="9"/>
      <c r="C13" s="9"/>
      <c r="D13" s="3" t="str">
        <f t="shared" si="1"/>
        <v>SD</v>
      </c>
      <c r="E13" s="3" t="s">
        <v>36</v>
      </c>
      <c r="F13" s="3" t="s">
        <v>45</v>
      </c>
      <c r="G13" s="3" t="s">
        <v>16</v>
      </c>
      <c r="H13" s="3" t="s">
        <v>16</v>
      </c>
      <c r="I13" s="3" t="s">
        <v>16</v>
      </c>
      <c r="J13" s="3" t="s">
        <v>17</v>
      </c>
      <c r="K13" s="3" t="s">
        <v>26</v>
      </c>
      <c r="L13" s="3">
        <v>19</v>
      </c>
    </row>
    <row r="14" spans="1:12" x14ac:dyDescent="0.25">
      <c r="A14" s="9"/>
      <c r="B14" s="9"/>
      <c r="C14" s="9"/>
      <c r="D14" s="3" t="str">
        <f t="shared" si="1"/>
        <v>SD</v>
      </c>
      <c r="E14" s="3" t="s">
        <v>30</v>
      </c>
      <c r="F14" s="3" t="s">
        <v>31</v>
      </c>
      <c r="G14" s="3" t="s">
        <v>16</v>
      </c>
      <c r="H14" s="3" t="s">
        <v>16</v>
      </c>
      <c r="I14" s="3" t="s">
        <v>16</v>
      </c>
      <c r="J14" s="3" t="s">
        <v>17</v>
      </c>
      <c r="K14" s="3" t="s">
        <v>26</v>
      </c>
      <c r="L14" s="3">
        <v>4</v>
      </c>
    </row>
    <row r="15" spans="1:12" x14ac:dyDescent="0.25">
      <c r="A15" s="9"/>
      <c r="B15" s="9"/>
      <c r="C15" s="9"/>
      <c r="D15" s="3" t="str">
        <f t="shared" si="1"/>
        <v>SD</v>
      </c>
      <c r="E15" s="3" t="s">
        <v>49</v>
      </c>
      <c r="F15" s="3" t="s">
        <v>50</v>
      </c>
      <c r="G15" s="3" t="s">
        <v>16</v>
      </c>
      <c r="H15" s="3" t="s">
        <v>16</v>
      </c>
      <c r="I15" s="3" t="s">
        <v>16</v>
      </c>
      <c r="J15" s="3" t="s">
        <v>17</v>
      </c>
      <c r="K15" s="3" t="s">
        <v>26</v>
      </c>
      <c r="L15" s="3">
        <v>1</v>
      </c>
    </row>
    <row r="16" spans="1:12" x14ac:dyDescent="0.25">
      <c r="A16" s="9"/>
      <c r="B16" s="9"/>
      <c r="C16" s="10"/>
      <c r="D16" s="3" t="str">
        <f t="shared" si="1"/>
        <v>SD</v>
      </c>
      <c r="E16" s="3" t="s">
        <v>153</v>
      </c>
      <c r="F16" s="3" t="s">
        <v>154</v>
      </c>
      <c r="G16" s="3" t="s">
        <v>16</v>
      </c>
      <c r="H16" s="3" t="s">
        <v>16</v>
      </c>
      <c r="I16" s="3" t="s">
        <v>16</v>
      </c>
      <c r="J16" s="3" t="s">
        <v>17</v>
      </c>
      <c r="K16" s="3" t="s">
        <v>26</v>
      </c>
      <c r="L16" s="3">
        <v>3</v>
      </c>
    </row>
    <row r="17" spans="1:12" x14ac:dyDescent="0.25">
      <c r="A17" s="9"/>
      <c r="B17" s="9"/>
      <c r="C17" s="8" t="s">
        <v>272</v>
      </c>
      <c r="D17" s="7" t="s">
        <v>273</v>
      </c>
      <c r="E17" s="3" t="s">
        <v>14</v>
      </c>
      <c r="F17" s="3" t="s">
        <v>274</v>
      </c>
      <c r="G17" s="3" t="s">
        <v>16</v>
      </c>
      <c r="H17" s="3" t="s">
        <v>16</v>
      </c>
      <c r="I17" s="3" t="s">
        <v>16</v>
      </c>
      <c r="J17" s="3" t="s">
        <v>17</v>
      </c>
      <c r="K17" s="3" t="s">
        <v>26</v>
      </c>
      <c r="L17" s="3">
        <v>1</v>
      </c>
    </row>
    <row r="18" spans="1:12" x14ac:dyDescent="0.25">
      <c r="A18" s="9"/>
      <c r="B18" s="9"/>
      <c r="C18" s="10"/>
      <c r="D18" s="3" t="s">
        <v>374</v>
      </c>
      <c r="E18" s="3" t="s">
        <v>30</v>
      </c>
      <c r="F18" s="3" t="s">
        <v>307</v>
      </c>
      <c r="G18" s="3" t="s">
        <v>16</v>
      </c>
      <c r="H18" s="3" t="s">
        <v>16</v>
      </c>
      <c r="I18" s="3" t="s">
        <v>16</v>
      </c>
      <c r="J18" s="3" t="s">
        <v>17</v>
      </c>
      <c r="K18" s="3" t="s">
        <v>26</v>
      </c>
      <c r="L18" s="3">
        <v>1</v>
      </c>
    </row>
    <row r="19" spans="1:12" x14ac:dyDescent="0.25">
      <c r="A19" s="9"/>
      <c r="B19" s="9"/>
      <c r="C19" s="8" t="s">
        <v>197</v>
      </c>
      <c r="D19" s="3" t="s">
        <v>374</v>
      </c>
      <c r="E19" s="3" t="s">
        <v>14</v>
      </c>
      <c r="F19" s="3" t="s">
        <v>198</v>
      </c>
      <c r="G19" s="3" t="s">
        <v>16</v>
      </c>
      <c r="H19" s="3" t="s">
        <v>16</v>
      </c>
      <c r="I19" s="3" t="s">
        <v>16</v>
      </c>
      <c r="J19" s="3" t="s">
        <v>17</v>
      </c>
      <c r="K19" s="3" t="s">
        <v>26</v>
      </c>
      <c r="L19" s="3">
        <v>1</v>
      </c>
    </row>
    <row r="20" spans="1:12" x14ac:dyDescent="0.25">
      <c r="A20" s="9"/>
      <c r="B20" s="10"/>
      <c r="C20" s="10"/>
      <c r="D20" s="3" t="str">
        <f t="shared" ref="B20:D20" si="2">+D19</f>
        <v>SD</v>
      </c>
      <c r="E20" s="3" t="s">
        <v>36</v>
      </c>
      <c r="F20" s="3" t="s">
        <v>205</v>
      </c>
      <c r="G20" s="3" t="s">
        <v>16</v>
      </c>
      <c r="H20" s="3" t="s">
        <v>16</v>
      </c>
      <c r="I20" s="3" t="s">
        <v>16</v>
      </c>
      <c r="J20" s="3" t="s">
        <v>17</v>
      </c>
      <c r="K20" s="3" t="s">
        <v>26</v>
      </c>
      <c r="L20" s="3">
        <v>3</v>
      </c>
    </row>
    <row r="21" spans="1:12" x14ac:dyDescent="0.25">
      <c r="A21" s="9"/>
      <c r="B21" s="11" t="s">
        <v>299</v>
      </c>
      <c r="C21" s="11" t="s">
        <v>374</v>
      </c>
      <c r="D21" s="3" t="s">
        <v>374</v>
      </c>
      <c r="E21" s="3" t="s">
        <v>14</v>
      </c>
      <c r="F21" s="3" t="s">
        <v>300</v>
      </c>
      <c r="G21" s="3" t="s">
        <v>16</v>
      </c>
      <c r="H21" s="3" t="s">
        <v>16</v>
      </c>
      <c r="I21" s="3" t="s">
        <v>16</v>
      </c>
      <c r="J21" s="3" t="s">
        <v>17</v>
      </c>
      <c r="K21" s="3" t="s">
        <v>26</v>
      </c>
      <c r="L21" s="3">
        <v>1</v>
      </c>
    </row>
    <row r="22" spans="1:12" x14ac:dyDescent="0.25">
      <c r="A22" s="9"/>
      <c r="B22" s="8" t="s">
        <v>102</v>
      </c>
      <c r="C22" s="8" t="s">
        <v>103</v>
      </c>
      <c r="D22" s="3" t="s">
        <v>374</v>
      </c>
      <c r="E22" s="3" t="s">
        <v>14</v>
      </c>
      <c r="F22" s="3" t="s">
        <v>104</v>
      </c>
      <c r="G22" s="3" t="s">
        <v>16</v>
      </c>
      <c r="H22" s="3" t="s">
        <v>16</v>
      </c>
      <c r="I22" s="3" t="s">
        <v>16</v>
      </c>
      <c r="J22" s="3" t="s">
        <v>17</v>
      </c>
      <c r="K22" s="3" t="s">
        <v>26</v>
      </c>
      <c r="L22" s="3">
        <v>1</v>
      </c>
    </row>
    <row r="23" spans="1:12" x14ac:dyDescent="0.25">
      <c r="A23" s="9"/>
      <c r="B23" s="9"/>
      <c r="C23" s="9"/>
      <c r="D23" s="3" t="str">
        <f t="shared" ref="B23:D25" si="3">+D22</f>
        <v>SD</v>
      </c>
      <c r="E23" s="3" t="s">
        <v>40</v>
      </c>
      <c r="F23" s="3" t="s">
        <v>132</v>
      </c>
      <c r="G23" s="3" t="s">
        <v>16</v>
      </c>
      <c r="H23" s="3" t="s">
        <v>16</v>
      </c>
      <c r="I23" s="3" t="s">
        <v>16</v>
      </c>
      <c r="J23" s="3" t="s">
        <v>17</v>
      </c>
      <c r="K23" s="3" t="s">
        <v>26</v>
      </c>
      <c r="L23" s="3">
        <v>4</v>
      </c>
    </row>
    <row r="24" spans="1:12" x14ac:dyDescent="0.25">
      <c r="A24" s="9"/>
      <c r="B24" s="9"/>
      <c r="C24" s="9"/>
      <c r="D24" s="3" t="str">
        <f t="shared" si="3"/>
        <v>SD</v>
      </c>
      <c r="E24" s="3" t="s">
        <v>95</v>
      </c>
      <c r="F24" s="3" t="s">
        <v>119</v>
      </c>
      <c r="G24" s="3" t="s">
        <v>16</v>
      </c>
      <c r="H24" s="3" t="s">
        <v>16</v>
      </c>
      <c r="I24" s="3" t="s">
        <v>16</v>
      </c>
      <c r="J24" s="3" t="s">
        <v>17</v>
      </c>
      <c r="K24" s="3" t="s">
        <v>26</v>
      </c>
      <c r="L24" s="3">
        <v>4</v>
      </c>
    </row>
    <row r="25" spans="1:12" x14ac:dyDescent="0.25">
      <c r="A25" s="9"/>
      <c r="B25" s="10"/>
      <c r="C25" s="10"/>
      <c r="D25" s="3" t="str">
        <f t="shared" si="3"/>
        <v>SD</v>
      </c>
      <c r="E25" s="3" t="s">
        <v>36</v>
      </c>
      <c r="F25" s="3" t="s">
        <v>201</v>
      </c>
      <c r="G25" s="3" t="s">
        <v>16</v>
      </c>
      <c r="H25" s="3" t="s">
        <v>16</v>
      </c>
      <c r="I25" s="3" t="s">
        <v>16</v>
      </c>
      <c r="J25" s="3" t="s">
        <v>17</v>
      </c>
      <c r="K25" s="3" t="s">
        <v>26</v>
      </c>
      <c r="L25" s="3">
        <v>6</v>
      </c>
    </row>
    <row r="26" spans="1:12" x14ac:dyDescent="0.25">
      <c r="A26" s="10"/>
      <c r="B26" s="11" t="s">
        <v>133</v>
      </c>
      <c r="C26" s="11" t="s">
        <v>134</v>
      </c>
      <c r="D26" s="3" t="s">
        <v>374</v>
      </c>
      <c r="E26" s="3" t="s">
        <v>14</v>
      </c>
      <c r="F26" s="3" t="s">
        <v>135</v>
      </c>
      <c r="G26" s="3" t="s">
        <v>16</v>
      </c>
      <c r="H26" s="3" t="s">
        <v>16</v>
      </c>
      <c r="I26" s="3" t="s">
        <v>16</v>
      </c>
      <c r="J26" s="3" t="s">
        <v>17</v>
      </c>
      <c r="K26" s="3" t="s">
        <v>35</v>
      </c>
      <c r="L26" s="3">
        <v>1</v>
      </c>
    </row>
    <row r="27" spans="1:12" x14ac:dyDescent="0.25">
      <c r="A27" s="3" t="s">
        <v>161</v>
      </c>
      <c r="B27" s="3" t="s">
        <v>162</v>
      </c>
      <c r="C27" s="3" t="s">
        <v>163</v>
      </c>
      <c r="D27" s="7" t="s">
        <v>164</v>
      </c>
      <c r="E27" s="7" t="s">
        <v>165</v>
      </c>
      <c r="F27" s="3" t="s">
        <v>166</v>
      </c>
      <c r="G27" s="3" t="s">
        <v>16</v>
      </c>
      <c r="H27" s="3" t="s">
        <v>16</v>
      </c>
      <c r="I27" s="3" t="s">
        <v>16</v>
      </c>
      <c r="J27" s="3" t="s">
        <v>65</v>
      </c>
      <c r="K27" s="3" t="s">
        <v>42</v>
      </c>
      <c r="L27" s="3">
        <v>11</v>
      </c>
    </row>
    <row r="28" spans="1:12" x14ac:dyDescent="0.25">
      <c r="A28" s="4" t="s">
        <v>167</v>
      </c>
      <c r="B28" s="4" t="s">
        <v>168</v>
      </c>
      <c r="C28" s="4" t="s">
        <v>169</v>
      </c>
      <c r="D28" s="3" t="s">
        <v>374</v>
      </c>
      <c r="E28" s="3" t="s">
        <v>14</v>
      </c>
      <c r="F28" s="3" t="s">
        <v>170</v>
      </c>
      <c r="G28" s="3" t="s">
        <v>16</v>
      </c>
      <c r="H28" s="3" t="s">
        <v>16</v>
      </c>
      <c r="I28" s="3" t="s">
        <v>16</v>
      </c>
      <c r="J28" s="3" t="s">
        <v>17</v>
      </c>
      <c r="K28" s="3" t="s">
        <v>42</v>
      </c>
      <c r="L28" s="3">
        <v>32</v>
      </c>
    </row>
    <row r="29" spans="1:12" x14ac:dyDescent="0.25">
      <c r="A29" s="5"/>
      <c r="B29" s="5"/>
      <c r="C29" s="5"/>
      <c r="D29" s="3" t="str">
        <f t="shared" ref="A29:D32" si="4">+D28</f>
        <v>SD</v>
      </c>
      <c r="E29" s="3" t="s">
        <v>40</v>
      </c>
      <c r="F29" s="3" t="s">
        <v>229</v>
      </c>
      <c r="G29" s="3" t="s">
        <v>16</v>
      </c>
      <c r="H29" s="3" t="s">
        <v>16</v>
      </c>
      <c r="I29" s="3" t="s">
        <v>16</v>
      </c>
      <c r="J29" s="3" t="s">
        <v>17</v>
      </c>
      <c r="K29" s="3" t="s">
        <v>42</v>
      </c>
      <c r="L29" s="3">
        <v>15</v>
      </c>
    </row>
    <row r="30" spans="1:12" x14ac:dyDescent="0.25">
      <c r="A30" s="5"/>
      <c r="B30" s="5"/>
      <c r="C30" s="5"/>
      <c r="D30" s="3" t="str">
        <f t="shared" si="4"/>
        <v>SD</v>
      </c>
      <c r="E30" s="3" t="s">
        <v>95</v>
      </c>
      <c r="F30" s="3" t="s">
        <v>176</v>
      </c>
      <c r="G30" s="3" t="s">
        <v>16</v>
      </c>
      <c r="H30" s="3" t="s">
        <v>16</v>
      </c>
      <c r="I30" s="3" t="s">
        <v>16</v>
      </c>
      <c r="J30" s="3" t="s">
        <v>17</v>
      </c>
      <c r="K30" s="3" t="s">
        <v>42</v>
      </c>
      <c r="L30" s="3">
        <v>24</v>
      </c>
    </row>
    <row r="31" spans="1:12" x14ac:dyDescent="0.25">
      <c r="A31" s="5"/>
      <c r="B31" s="5"/>
      <c r="C31" s="5"/>
      <c r="D31" s="3" t="str">
        <f t="shared" si="4"/>
        <v>SD</v>
      </c>
      <c r="E31" s="3" t="s">
        <v>36</v>
      </c>
      <c r="F31" s="3" t="s">
        <v>223</v>
      </c>
      <c r="G31" s="3" t="s">
        <v>16</v>
      </c>
      <c r="H31" s="3" t="s">
        <v>16</v>
      </c>
      <c r="I31" s="3" t="s">
        <v>16</v>
      </c>
      <c r="J31" s="3" t="s">
        <v>17</v>
      </c>
      <c r="K31" s="3" t="s">
        <v>42</v>
      </c>
      <c r="L31" s="3">
        <v>29</v>
      </c>
    </row>
    <row r="32" spans="1:12" x14ac:dyDescent="0.25">
      <c r="A32" s="5"/>
      <c r="B32" s="5"/>
      <c r="C32" s="5"/>
      <c r="D32" s="3" t="str">
        <f t="shared" si="4"/>
        <v>SD</v>
      </c>
      <c r="E32" s="3" t="s">
        <v>30</v>
      </c>
      <c r="F32" s="3" t="s">
        <v>202</v>
      </c>
      <c r="G32" s="3" t="s">
        <v>16</v>
      </c>
      <c r="H32" s="3" t="s">
        <v>16</v>
      </c>
      <c r="I32" s="3" t="s">
        <v>16</v>
      </c>
      <c r="J32" s="3" t="s">
        <v>17</v>
      </c>
      <c r="K32" s="3" t="s">
        <v>42</v>
      </c>
      <c r="L32" s="3">
        <v>2</v>
      </c>
    </row>
    <row r="33" spans="1:12" x14ac:dyDescent="0.25">
      <c r="A33" s="6"/>
      <c r="B33" s="6"/>
      <c r="C33" s="6"/>
      <c r="D33" s="3" t="s">
        <v>374</v>
      </c>
      <c r="E33" s="3" t="s">
        <v>14</v>
      </c>
      <c r="F33" s="3" t="s">
        <v>171</v>
      </c>
      <c r="G33" s="3" t="s">
        <v>16</v>
      </c>
      <c r="H33" s="3" t="s">
        <v>16</v>
      </c>
      <c r="I33" s="3" t="s">
        <v>16</v>
      </c>
      <c r="J33" s="3" t="s">
        <v>17</v>
      </c>
      <c r="K33" s="3" t="s">
        <v>42</v>
      </c>
      <c r="L33" s="3">
        <v>42</v>
      </c>
    </row>
    <row r="34" spans="1:12" x14ac:dyDescent="0.25">
      <c r="A34" s="4" t="s">
        <v>120</v>
      </c>
      <c r="B34" s="4" t="s">
        <v>121</v>
      </c>
      <c r="C34" s="3" t="s">
        <v>122</v>
      </c>
      <c r="D34" s="3" t="s">
        <v>374</v>
      </c>
      <c r="E34" s="3" t="s">
        <v>14</v>
      </c>
      <c r="F34" s="3" t="s">
        <v>123</v>
      </c>
      <c r="G34" s="3" t="s">
        <v>16</v>
      </c>
      <c r="H34" s="3" t="s">
        <v>16</v>
      </c>
      <c r="I34" s="3" t="s">
        <v>16</v>
      </c>
      <c r="J34" s="3" t="s">
        <v>17</v>
      </c>
      <c r="K34" s="3" t="s">
        <v>42</v>
      </c>
      <c r="L34" s="3">
        <v>1</v>
      </c>
    </row>
    <row r="35" spans="1:12" x14ac:dyDescent="0.25">
      <c r="A35" s="6"/>
      <c r="B35" s="6"/>
      <c r="C35" s="3" t="s">
        <v>159</v>
      </c>
      <c r="D35" s="3" t="s">
        <v>374</v>
      </c>
      <c r="E35" s="3" t="s">
        <v>14</v>
      </c>
      <c r="F35" s="3" t="s">
        <v>160</v>
      </c>
      <c r="G35" s="3" t="s">
        <v>16</v>
      </c>
      <c r="H35" s="3" t="s">
        <v>16</v>
      </c>
      <c r="I35" s="3" t="s">
        <v>16</v>
      </c>
      <c r="J35" s="3" t="s">
        <v>17</v>
      </c>
      <c r="K35" s="3" t="s">
        <v>42</v>
      </c>
      <c r="L35" s="3">
        <v>7</v>
      </c>
    </row>
    <row r="36" spans="1:12" x14ac:dyDescent="0.25">
      <c r="A36" s="4" t="s">
        <v>10</v>
      </c>
      <c r="B36" s="4" t="s">
        <v>60</v>
      </c>
      <c r="C36" s="3" t="s">
        <v>142</v>
      </c>
      <c r="D36" s="7" t="s">
        <v>143</v>
      </c>
      <c r="E36" s="7" t="s">
        <v>144</v>
      </c>
      <c r="F36" s="3" t="s">
        <v>145</v>
      </c>
      <c r="G36" s="3" t="s">
        <v>16</v>
      </c>
      <c r="H36" s="3" t="s">
        <v>16</v>
      </c>
      <c r="I36" s="3" t="s">
        <v>16</v>
      </c>
      <c r="J36" s="3" t="s">
        <v>25</v>
      </c>
      <c r="K36" s="3" t="s">
        <v>18</v>
      </c>
      <c r="L36" s="3">
        <v>1</v>
      </c>
    </row>
    <row r="37" spans="1:12" x14ac:dyDescent="0.25">
      <c r="A37" s="5"/>
      <c r="B37" s="5"/>
      <c r="C37" s="3" t="s">
        <v>61</v>
      </c>
      <c r="D37" s="7" t="s">
        <v>62</v>
      </c>
      <c r="E37" s="7" t="s">
        <v>63</v>
      </c>
      <c r="F37" s="3" t="s">
        <v>64</v>
      </c>
      <c r="G37" s="3" t="s">
        <v>16</v>
      </c>
      <c r="H37" s="3" t="s">
        <v>16</v>
      </c>
      <c r="I37" s="3" t="s">
        <v>16</v>
      </c>
      <c r="J37" s="3" t="s">
        <v>65</v>
      </c>
      <c r="K37" s="3" t="s">
        <v>26</v>
      </c>
      <c r="L37" s="3">
        <v>6</v>
      </c>
    </row>
    <row r="38" spans="1:12" x14ac:dyDescent="0.25">
      <c r="A38" s="5"/>
      <c r="B38" s="5"/>
      <c r="C38" s="4" t="s">
        <v>81</v>
      </c>
      <c r="D38" s="7" t="s">
        <v>252</v>
      </c>
      <c r="E38" s="3" t="s">
        <v>14</v>
      </c>
      <c r="F38" s="3" t="s">
        <v>253</v>
      </c>
      <c r="G38" s="3" t="s">
        <v>16</v>
      </c>
      <c r="H38" s="3" t="s">
        <v>16</v>
      </c>
      <c r="I38" s="3" t="s">
        <v>16</v>
      </c>
      <c r="J38" s="3" t="s">
        <v>17</v>
      </c>
      <c r="K38" s="3" t="s">
        <v>18</v>
      </c>
      <c r="L38" s="3">
        <v>1</v>
      </c>
    </row>
    <row r="39" spans="1:12" x14ac:dyDescent="0.25">
      <c r="A39" s="5"/>
      <c r="B39" s="5"/>
      <c r="C39" s="5"/>
      <c r="D39" s="3" t="s">
        <v>374</v>
      </c>
      <c r="E39" s="3" t="s">
        <v>14</v>
      </c>
      <c r="F39" s="3" t="s">
        <v>126</v>
      </c>
      <c r="G39" s="3" t="s">
        <v>16</v>
      </c>
      <c r="H39" s="3" t="s">
        <v>16</v>
      </c>
      <c r="I39" s="3" t="s">
        <v>16</v>
      </c>
      <c r="J39" s="3" t="s">
        <v>17</v>
      </c>
      <c r="K39" s="3" t="s">
        <v>18</v>
      </c>
      <c r="L39" s="3">
        <v>66</v>
      </c>
    </row>
    <row r="40" spans="1:12" x14ac:dyDescent="0.25">
      <c r="A40" s="5"/>
      <c r="B40" s="5"/>
      <c r="C40" s="5"/>
      <c r="D40" s="3" t="str">
        <f t="shared" ref="C40:D42" si="5">+D39</f>
        <v>SD</v>
      </c>
      <c r="E40" s="3" t="s">
        <v>40</v>
      </c>
      <c r="F40" s="3" t="s">
        <v>82</v>
      </c>
      <c r="G40" s="3" t="s">
        <v>16</v>
      </c>
      <c r="H40" s="3" t="s">
        <v>16</v>
      </c>
      <c r="I40" s="3" t="s">
        <v>16</v>
      </c>
      <c r="J40" s="3" t="s">
        <v>17</v>
      </c>
      <c r="K40" s="3" t="s">
        <v>18</v>
      </c>
      <c r="L40" s="3">
        <v>37</v>
      </c>
    </row>
    <row r="41" spans="1:12" x14ac:dyDescent="0.25">
      <c r="A41" s="5"/>
      <c r="B41" s="5"/>
      <c r="C41" s="5"/>
      <c r="D41" s="3" t="str">
        <f t="shared" si="5"/>
        <v>SD</v>
      </c>
      <c r="E41" s="3" t="s">
        <v>95</v>
      </c>
      <c r="F41" s="3" t="s">
        <v>243</v>
      </c>
      <c r="G41" s="3" t="s">
        <v>16</v>
      </c>
      <c r="H41" s="3" t="s">
        <v>16</v>
      </c>
      <c r="I41" s="3" t="s">
        <v>16</v>
      </c>
      <c r="J41" s="3" t="s">
        <v>17</v>
      </c>
      <c r="K41" s="3" t="s">
        <v>18</v>
      </c>
      <c r="L41" s="3">
        <v>1</v>
      </c>
    </row>
    <row r="42" spans="1:12" x14ac:dyDescent="0.25">
      <c r="A42" s="5"/>
      <c r="B42" s="5"/>
      <c r="C42" s="6"/>
      <c r="D42" s="3" t="str">
        <f t="shared" si="5"/>
        <v>SD</v>
      </c>
      <c r="E42" s="3" t="s">
        <v>49</v>
      </c>
      <c r="F42" s="3" t="s">
        <v>242</v>
      </c>
      <c r="G42" s="3" t="s">
        <v>16</v>
      </c>
      <c r="H42" s="3" t="s">
        <v>16</v>
      </c>
      <c r="I42" s="3" t="s">
        <v>16</v>
      </c>
      <c r="J42" s="3" t="s">
        <v>17</v>
      </c>
      <c r="K42" s="3" t="s">
        <v>18</v>
      </c>
      <c r="L42" s="3">
        <v>1</v>
      </c>
    </row>
    <row r="43" spans="1:12" x14ac:dyDescent="0.25">
      <c r="A43" s="5"/>
      <c r="B43" s="5"/>
      <c r="C43" s="4" t="s">
        <v>124</v>
      </c>
      <c r="D43" s="3" t="s">
        <v>374</v>
      </c>
      <c r="E43" s="3" t="s">
        <v>14</v>
      </c>
      <c r="F43" s="3" t="s">
        <v>125</v>
      </c>
      <c r="G43" s="3" t="s">
        <v>16</v>
      </c>
      <c r="H43" s="3" t="s">
        <v>16</v>
      </c>
      <c r="I43" s="3" t="s">
        <v>16</v>
      </c>
      <c r="J43" s="3" t="s">
        <v>17</v>
      </c>
      <c r="K43" s="3" t="s">
        <v>42</v>
      </c>
      <c r="L43" s="3">
        <v>7</v>
      </c>
    </row>
    <row r="44" spans="1:12" x14ac:dyDescent="0.25">
      <c r="A44" s="5"/>
      <c r="B44" s="5"/>
      <c r="C44" s="6"/>
      <c r="D44" s="3" t="str">
        <f t="shared" ref="C44:D44" si="6">+D43</f>
        <v>SD</v>
      </c>
      <c r="E44" s="3" t="s">
        <v>40</v>
      </c>
      <c r="F44" s="3" t="s">
        <v>203</v>
      </c>
      <c r="G44" s="3" t="s">
        <v>16</v>
      </c>
      <c r="H44" s="3" t="s">
        <v>16</v>
      </c>
      <c r="I44" s="3" t="s">
        <v>16</v>
      </c>
      <c r="J44" s="3" t="s">
        <v>17</v>
      </c>
      <c r="K44" s="3" t="s">
        <v>42</v>
      </c>
      <c r="L44" s="3">
        <v>1</v>
      </c>
    </row>
    <row r="45" spans="1:12" x14ac:dyDescent="0.25">
      <c r="A45" s="5"/>
      <c r="B45" s="5"/>
      <c r="C45" s="3" t="s">
        <v>93</v>
      </c>
      <c r="D45" s="3" t="s">
        <v>374</v>
      </c>
      <c r="E45" s="3" t="s">
        <v>40</v>
      </c>
      <c r="F45" s="3" t="s">
        <v>94</v>
      </c>
      <c r="G45" s="3" t="s">
        <v>16</v>
      </c>
      <c r="H45" s="3" t="s">
        <v>16</v>
      </c>
      <c r="I45" s="3" t="s">
        <v>16</v>
      </c>
      <c r="J45" s="3" t="s">
        <v>17</v>
      </c>
      <c r="K45" s="3" t="s">
        <v>42</v>
      </c>
      <c r="L45" s="3">
        <v>6</v>
      </c>
    </row>
    <row r="46" spans="1:12" x14ac:dyDescent="0.25">
      <c r="A46" s="5"/>
      <c r="B46" s="5"/>
      <c r="C46" s="3" t="s">
        <v>240</v>
      </c>
      <c r="D46" s="3" t="s">
        <v>374</v>
      </c>
      <c r="E46" s="3" t="s">
        <v>14</v>
      </c>
      <c r="F46" s="3" t="s">
        <v>241</v>
      </c>
      <c r="G46" s="3" t="s">
        <v>16</v>
      </c>
      <c r="H46" s="3" t="s">
        <v>16</v>
      </c>
      <c r="I46" s="3" t="s">
        <v>16</v>
      </c>
      <c r="J46" s="3" t="s">
        <v>17</v>
      </c>
      <c r="K46" s="3" t="s">
        <v>26</v>
      </c>
      <c r="L46" s="3">
        <v>1</v>
      </c>
    </row>
    <row r="47" spans="1:12" x14ac:dyDescent="0.25">
      <c r="A47" s="5"/>
      <c r="B47" s="5"/>
      <c r="C47" s="3" t="s">
        <v>313</v>
      </c>
      <c r="D47" s="3" t="s">
        <v>374</v>
      </c>
      <c r="E47" s="3" t="s">
        <v>14</v>
      </c>
      <c r="F47" s="3" t="s">
        <v>314</v>
      </c>
      <c r="G47" s="3" t="s">
        <v>16</v>
      </c>
      <c r="H47" s="3" t="s">
        <v>16</v>
      </c>
      <c r="I47" s="3" t="s">
        <v>16</v>
      </c>
      <c r="J47" s="3" t="s">
        <v>17</v>
      </c>
      <c r="K47" s="3" t="s">
        <v>18</v>
      </c>
      <c r="L47" s="3">
        <v>2</v>
      </c>
    </row>
    <row r="48" spans="1:12" x14ac:dyDescent="0.25">
      <c r="A48" s="5"/>
      <c r="B48" s="5"/>
      <c r="C48" s="3" t="s">
        <v>193</v>
      </c>
      <c r="D48" s="3" t="s">
        <v>374</v>
      </c>
      <c r="E48" s="3" t="s">
        <v>14</v>
      </c>
      <c r="F48" s="3" t="s">
        <v>194</v>
      </c>
      <c r="G48" s="3" t="s">
        <v>16</v>
      </c>
      <c r="H48" s="3" t="s">
        <v>16</v>
      </c>
      <c r="I48" s="3" t="s">
        <v>16</v>
      </c>
      <c r="J48" s="3" t="s">
        <v>17</v>
      </c>
      <c r="K48" s="3" t="s">
        <v>18</v>
      </c>
      <c r="L48" s="3">
        <v>90</v>
      </c>
    </row>
    <row r="49" spans="1:12" x14ac:dyDescent="0.25">
      <c r="A49" s="5"/>
      <c r="B49" s="5"/>
      <c r="C49" s="3" t="s">
        <v>212</v>
      </c>
      <c r="D49" s="3" t="s">
        <v>374</v>
      </c>
      <c r="E49" s="3" t="s">
        <v>14</v>
      </c>
      <c r="F49" s="3" t="s">
        <v>213</v>
      </c>
      <c r="G49" s="3" t="s">
        <v>16</v>
      </c>
      <c r="H49" s="3" t="s">
        <v>16</v>
      </c>
      <c r="I49" s="3" t="s">
        <v>16</v>
      </c>
      <c r="J49" s="3" t="s">
        <v>17</v>
      </c>
      <c r="K49" s="3" t="s">
        <v>42</v>
      </c>
      <c r="L49" s="3">
        <v>3</v>
      </c>
    </row>
    <row r="50" spans="1:12" x14ac:dyDescent="0.25">
      <c r="A50" s="5"/>
      <c r="B50" s="5"/>
      <c r="C50" s="3" t="s">
        <v>139</v>
      </c>
      <c r="D50" s="3" t="s">
        <v>140</v>
      </c>
      <c r="E50" s="3" t="s">
        <v>14</v>
      </c>
      <c r="F50" s="3" t="s">
        <v>141</v>
      </c>
      <c r="G50" s="3" t="s">
        <v>16</v>
      </c>
      <c r="H50" s="3" t="s">
        <v>16</v>
      </c>
      <c r="I50" s="3" t="s">
        <v>16</v>
      </c>
      <c r="J50" s="3" t="s">
        <v>17</v>
      </c>
      <c r="K50" s="3" t="s">
        <v>42</v>
      </c>
      <c r="L50" s="3">
        <v>1</v>
      </c>
    </row>
    <row r="51" spans="1:12" x14ac:dyDescent="0.25">
      <c r="A51" s="5"/>
      <c r="B51" s="5"/>
      <c r="C51" s="4" t="s">
        <v>91</v>
      </c>
      <c r="D51" s="3" t="s">
        <v>374</v>
      </c>
      <c r="E51" s="3" t="s">
        <v>14</v>
      </c>
      <c r="F51" s="3" t="s">
        <v>92</v>
      </c>
      <c r="G51" s="3" t="s">
        <v>16</v>
      </c>
      <c r="H51" s="3" t="s">
        <v>16</v>
      </c>
      <c r="I51" s="3" t="s">
        <v>16</v>
      </c>
      <c r="J51" s="3" t="s">
        <v>17</v>
      </c>
      <c r="K51" s="3" t="s">
        <v>18</v>
      </c>
      <c r="L51" s="3">
        <v>27</v>
      </c>
    </row>
    <row r="52" spans="1:12" x14ac:dyDescent="0.25">
      <c r="A52" s="5"/>
      <c r="B52" s="5"/>
      <c r="C52" s="5"/>
      <c r="D52" s="3" t="str">
        <f t="shared" ref="C52:D53" si="7">+D51</f>
        <v>SD</v>
      </c>
      <c r="E52" s="3" t="s">
        <v>40</v>
      </c>
      <c r="F52" s="3" t="s">
        <v>190</v>
      </c>
      <c r="G52" s="3" t="s">
        <v>16</v>
      </c>
      <c r="H52" s="3" t="s">
        <v>16</v>
      </c>
      <c r="I52" s="3" t="s">
        <v>16</v>
      </c>
      <c r="J52" s="3" t="s">
        <v>17</v>
      </c>
      <c r="K52" s="3" t="s">
        <v>18</v>
      </c>
      <c r="L52" s="3">
        <v>1</v>
      </c>
    </row>
    <row r="53" spans="1:12" x14ac:dyDescent="0.25">
      <c r="A53" s="5"/>
      <c r="B53" s="5"/>
      <c r="C53" s="6"/>
      <c r="D53" s="3" t="str">
        <f t="shared" si="7"/>
        <v>SD</v>
      </c>
      <c r="E53" s="3" t="s">
        <v>36</v>
      </c>
      <c r="F53" s="3" t="s">
        <v>293</v>
      </c>
      <c r="G53" s="3" t="s">
        <v>16</v>
      </c>
      <c r="H53" s="3" t="s">
        <v>16</v>
      </c>
      <c r="I53" s="3" t="s">
        <v>16</v>
      </c>
      <c r="J53" s="3" t="s">
        <v>17</v>
      </c>
      <c r="K53" s="3" t="s">
        <v>18</v>
      </c>
      <c r="L53" s="3">
        <v>1</v>
      </c>
    </row>
    <row r="54" spans="1:12" x14ac:dyDescent="0.25">
      <c r="A54" s="5"/>
      <c r="B54" s="5"/>
      <c r="C54" s="3" t="s">
        <v>146</v>
      </c>
      <c r="D54" s="3" t="s">
        <v>374</v>
      </c>
      <c r="E54" s="3" t="s">
        <v>14</v>
      </c>
      <c r="F54" s="3" t="s">
        <v>147</v>
      </c>
      <c r="G54" s="3" t="s">
        <v>16</v>
      </c>
      <c r="H54" s="3" t="s">
        <v>16</v>
      </c>
      <c r="I54" s="3" t="s">
        <v>16</v>
      </c>
      <c r="J54" s="3" t="s">
        <v>17</v>
      </c>
      <c r="K54" s="3" t="s">
        <v>42</v>
      </c>
      <c r="L54" s="3">
        <v>2</v>
      </c>
    </row>
    <row r="55" spans="1:12" x14ac:dyDescent="0.25">
      <c r="A55" s="5"/>
      <c r="B55" s="5"/>
      <c r="C55" s="4" t="s">
        <v>374</v>
      </c>
      <c r="D55" s="3" t="s">
        <v>374</v>
      </c>
      <c r="E55" s="3" t="s">
        <v>14</v>
      </c>
      <c r="F55" s="3" t="s">
        <v>196</v>
      </c>
      <c r="G55" s="3" t="s">
        <v>16</v>
      </c>
      <c r="H55" s="3" t="s">
        <v>16</v>
      </c>
      <c r="I55" s="3" t="s">
        <v>16</v>
      </c>
      <c r="J55" s="3" t="s">
        <v>17</v>
      </c>
      <c r="K55" s="3" t="s">
        <v>42</v>
      </c>
      <c r="L55" s="3">
        <v>3</v>
      </c>
    </row>
    <row r="56" spans="1:12" x14ac:dyDescent="0.25">
      <c r="A56" s="5"/>
      <c r="B56" s="5"/>
      <c r="C56" s="5"/>
      <c r="D56" s="3" t="str">
        <f t="shared" ref="B56:D57" si="8">+D55</f>
        <v>SD</v>
      </c>
      <c r="E56" s="3" t="s">
        <v>40</v>
      </c>
      <c r="F56" s="3" t="s">
        <v>204</v>
      </c>
      <c r="G56" s="3" t="s">
        <v>16</v>
      </c>
      <c r="H56" s="3" t="s">
        <v>16</v>
      </c>
      <c r="I56" s="3" t="s">
        <v>16</v>
      </c>
      <c r="J56" s="3" t="s">
        <v>17</v>
      </c>
      <c r="K56" s="3" t="s">
        <v>42</v>
      </c>
      <c r="L56" s="3">
        <v>1</v>
      </c>
    </row>
    <row r="57" spans="1:12" x14ac:dyDescent="0.25">
      <c r="A57" s="5"/>
      <c r="B57" s="6"/>
      <c r="C57" s="6"/>
      <c r="D57" s="3" t="str">
        <f t="shared" si="8"/>
        <v>SD</v>
      </c>
      <c r="E57" s="3" t="s">
        <v>95</v>
      </c>
      <c r="F57" s="3" t="s">
        <v>224</v>
      </c>
      <c r="G57" s="3" t="s">
        <v>16</v>
      </c>
      <c r="H57" s="3" t="s">
        <v>16</v>
      </c>
      <c r="I57" s="3" t="s">
        <v>16</v>
      </c>
      <c r="J57" s="3" t="s">
        <v>17</v>
      </c>
      <c r="K57" s="3" t="s">
        <v>42</v>
      </c>
      <c r="L57" s="3">
        <v>1</v>
      </c>
    </row>
    <row r="58" spans="1:12" x14ac:dyDescent="0.25">
      <c r="A58" s="5"/>
      <c r="B58" s="4" t="s">
        <v>38</v>
      </c>
      <c r="C58" s="3" t="s">
        <v>39</v>
      </c>
      <c r="D58" s="3" t="s">
        <v>374</v>
      </c>
      <c r="E58" s="3" t="s">
        <v>14</v>
      </c>
      <c r="F58" s="3" t="s">
        <v>269</v>
      </c>
      <c r="G58" s="3" t="s">
        <v>16</v>
      </c>
      <c r="H58" s="3" t="s">
        <v>16</v>
      </c>
      <c r="I58" s="3" t="s">
        <v>16</v>
      </c>
      <c r="J58" s="3" t="s">
        <v>17</v>
      </c>
      <c r="K58" s="3" t="s">
        <v>42</v>
      </c>
      <c r="L58" s="3">
        <v>3</v>
      </c>
    </row>
    <row r="59" spans="1:12" x14ac:dyDescent="0.25">
      <c r="A59" s="5"/>
      <c r="B59" s="5"/>
      <c r="C59" s="3" t="str">
        <f t="shared" ref="C59:D59" si="9">+C58</f>
        <v>Agromyzidae</v>
      </c>
      <c r="D59" s="3" t="str">
        <f t="shared" si="9"/>
        <v>SD</v>
      </c>
      <c r="E59" s="3" t="s">
        <v>40</v>
      </c>
      <c r="F59" s="3" t="s">
        <v>41</v>
      </c>
      <c r="G59" s="3" t="s">
        <v>16</v>
      </c>
      <c r="H59" s="3" t="s">
        <v>16</v>
      </c>
      <c r="I59" s="3" t="s">
        <v>16</v>
      </c>
      <c r="J59" s="3" t="s">
        <v>17</v>
      </c>
      <c r="K59" s="3" t="s">
        <v>42</v>
      </c>
      <c r="L59" s="3">
        <v>10</v>
      </c>
    </row>
    <row r="60" spans="1:12" x14ac:dyDescent="0.25">
      <c r="A60" s="5"/>
      <c r="B60" s="5"/>
      <c r="C60" s="3" t="s">
        <v>79</v>
      </c>
      <c r="D60" s="3" t="s">
        <v>114</v>
      </c>
      <c r="E60" s="3" t="s">
        <v>14</v>
      </c>
      <c r="F60" s="3" t="s">
        <v>115</v>
      </c>
      <c r="G60" s="3" t="s">
        <v>16</v>
      </c>
      <c r="H60" s="3" t="s">
        <v>16</v>
      </c>
      <c r="I60" s="3" t="s">
        <v>16</v>
      </c>
      <c r="J60" s="3" t="s">
        <v>17</v>
      </c>
      <c r="K60" s="3" t="s">
        <v>42</v>
      </c>
      <c r="L60" s="3">
        <v>5</v>
      </c>
    </row>
    <row r="61" spans="1:12" x14ac:dyDescent="0.25">
      <c r="A61" s="5"/>
      <c r="B61" s="5"/>
      <c r="C61" s="3" t="str">
        <f>+C60</f>
        <v>Bibionidae</v>
      </c>
      <c r="D61" s="3" t="s">
        <v>374</v>
      </c>
      <c r="E61" s="3" t="s">
        <v>40</v>
      </c>
      <c r="F61" s="3" t="s">
        <v>80</v>
      </c>
      <c r="G61" s="3" t="s">
        <v>16</v>
      </c>
      <c r="H61" s="3" t="s">
        <v>16</v>
      </c>
      <c r="I61" s="3" t="s">
        <v>16</v>
      </c>
      <c r="J61" s="3" t="s">
        <v>17</v>
      </c>
      <c r="K61" s="3" t="s">
        <v>42</v>
      </c>
      <c r="L61" s="3">
        <v>8</v>
      </c>
    </row>
    <row r="62" spans="1:12" x14ac:dyDescent="0.25">
      <c r="A62" s="5"/>
      <c r="B62" s="5"/>
      <c r="C62" s="3" t="str">
        <f t="shared" ref="C62:D62" si="10">+C61</f>
        <v>Bibionidae</v>
      </c>
      <c r="D62" s="3" t="str">
        <f t="shared" si="10"/>
        <v>SD</v>
      </c>
      <c r="E62" s="3" t="s">
        <v>95</v>
      </c>
      <c r="F62" s="3" t="s">
        <v>271</v>
      </c>
      <c r="G62" s="3" t="s">
        <v>16</v>
      </c>
      <c r="H62" s="3" t="s">
        <v>16</v>
      </c>
      <c r="I62" s="3" t="s">
        <v>16</v>
      </c>
      <c r="J62" s="3" t="s">
        <v>17</v>
      </c>
      <c r="K62" s="3" t="s">
        <v>42</v>
      </c>
      <c r="L62" s="3">
        <v>2</v>
      </c>
    </row>
    <row r="63" spans="1:12" x14ac:dyDescent="0.25">
      <c r="A63" s="5"/>
      <c r="B63" s="5"/>
      <c r="C63" s="3" t="s">
        <v>278</v>
      </c>
      <c r="D63" s="3" t="s">
        <v>374</v>
      </c>
      <c r="E63" s="3" t="s">
        <v>14</v>
      </c>
      <c r="F63" s="3" t="s">
        <v>279</v>
      </c>
      <c r="G63" s="3" t="s">
        <v>16</v>
      </c>
      <c r="H63" s="3" t="s">
        <v>16</v>
      </c>
      <c r="I63" s="3" t="s">
        <v>16</v>
      </c>
      <c r="J63" s="3" t="s">
        <v>17</v>
      </c>
      <c r="K63" s="3" t="s">
        <v>42</v>
      </c>
      <c r="L63" s="3">
        <v>2</v>
      </c>
    </row>
    <row r="64" spans="1:12" x14ac:dyDescent="0.25">
      <c r="A64" s="5"/>
      <c r="B64" s="5"/>
      <c r="C64" s="3" t="str">
        <f t="shared" ref="C64:D64" si="11">+C63</f>
        <v>Calliphoridae</v>
      </c>
      <c r="D64" s="3" t="str">
        <f t="shared" si="11"/>
        <v>SD</v>
      </c>
      <c r="E64" s="3" t="s">
        <v>40</v>
      </c>
      <c r="F64" s="3" t="s">
        <v>305</v>
      </c>
      <c r="G64" s="3" t="s">
        <v>16</v>
      </c>
      <c r="H64" s="3" t="s">
        <v>16</v>
      </c>
      <c r="I64" s="3" t="s">
        <v>16</v>
      </c>
      <c r="J64" s="3" t="s">
        <v>17</v>
      </c>
      <c r="K64" s="3" t="s">
        <v>42</v>
      </c>
      <c r="L64" s="3">
        <v>1</v>
      </c>
    </row>
    <row r="65" spans="1:12" x14ac:dyDescent="0.25">
      <c r="A65" s="5"/>
      <c r="B65" s="5"/>
      <c r="C65" s="3" t="s">
        <v>46</v>
      </c>
      <c r="D65" s="3" t="s">
        <v>374</v>
      </c>
      <c r="E65" s="3" t="s">
        <v>14</v>
      </c>
      <c r="F65" s="3" t="s">
        <v>116</v>
      </c>
      <c r="G65" s="3" t="s">
        <v>16</v>
      </c>
      <c r="H65" s="3" t="s">
        <v>16</v>
      </c>
      <c r="I65" s="3" t="s">
        <v>16</v>
      </c>
      <c r="J65" s="3" t="s">
        <v>17</v>
      </c>
      <c r="K65" s="3" t="s">
        <v>48</v>
      </c>
      <c r="L65" s="3">
        <v>11</v>
      </c>
    </row>
    <row r="66" spans="1:12" x14ac:dyDescent="0.25">
      <c r="A66" s="5"/>
      <c r="B66" s="5"/>
      <c r="C66" s="3" t="str">
        <f t="shared" ref="C66:D67" si="12">+C65</f>
        <v>Chironomidae</v>
      </c>
      <c r="D66" s="3" t="str">
        <f t="shared" si="12"/>
        <v>SD</v>
      </c>
      <c r="E66" s="3" t="s">
        <v>40</v>
      </c>
      <c r="F66" s="3" t="s">
        <v>47</v>
      </c>
      <c r="G66" s="3" t="s">
        <v>16</v>
      </c>
      <c r="H66" s="3" t="s">
        <v>16</v>
      </c>
      <c r="I66" s="3" t="s">
        <v>16</v>
      </c>
      <c r="J66" s="3" t="s">
        <v>17</v>
      </c>
      <c r="K66" s="3" t="s">
        <v>48</v>
      </c>
      <c r="L66" s="3">
        <v>48</v>
      </c>
    </row>
    <row r="67" spans="1:12" x14ac:dyDescent="0.25">
      <c r="A67" s="5"/>
      <c r="B67" s="5"/>
      <c r="C67" s="3" t="str">
        <f t="shared" si="12"/>
        <v>Chironomidae</v>
      </c>
      <c r="D67" s="3" t="str">
        <f t="shared" si="12"/>
        <v>SD</v>
      </c>
      <c r="E67" s="3" t="s">
        <v>36</v>
      </c>
      <c r="F67" s="3" t="s">
        <v>180</v>
      </c>
      <c r="G67" s="3" t="s">
        <v>16</v>
      </c>
      <c r="H67" s="3" t="s">
        <v>16</v>
      </c>
      <c r="I67" s="3" t="s">
        <v>16</v>
      </c>
      <c r="J67" s="3" t="s">
        <v>17</v>
      </c>
      <c r="K67" s="3" t="s">
        <v>48</v>
      </c>
      <c r="L67" s="3">
        <v>13</v>
      </c>
    </row>
    <row r="68" spans="1:12" x14ac:dyDescent="0.25">
      <c r="A68" s="5"/>
      <c r="B68" s="5"/>
      <c r="C68" s="4" t="s">
        <v>184</v>
      </c>
      <c r="D68" s="7" t="s">
        <v>310</v>
      </c>
      <c r="E68" s="3" t="s">
        <v>14</v>
      </c>
      <c r="F68" s="3" t="s">
        <v>311</v>
      </c>
      <c r="G68" s="3" t="s">
        <v>16</v>
      </c>
      <c r="H68" s="3" t="s">
        <v>16</v>
      </c>
      <c r="I68" s="3" t="s">
        <v>16</v>
      </c>
      <c r="J68" s="3" t="s">
        <v>17</v>
      </c>
      <c r="K68" s="3" t="s">
        <v>42</v>
      </c>
      <c r="L68" s="3">
        <v>1</v>
      </c>
    </row>
    <row r="69" spans="1:12" x14ac:dyDescent="0.25">
      <c r="A69" s="5"/>
      <c r="B69" s="5"/>
      <c r="C69" s="6"/>
      <c r="D69" s="3" t="s">
        <v>374</v>
      </c>
      <c r="E69" s="3" t="s">
        <v>14</v>
      </c>
      <c r="F69" s="3" t="s">
        <v>185</v>
      </c>
      <c r="G69" s="3" t="s">
        <v>16</v>
      </c>
      <c r="H69" s="3" t="s">
        <v>16</v>
      </c>
      <c r="I69" s="3" t="s">
        <v>16</v>
      </c>
      <c r="J69" s="3" t="s">
        <v>17</v>
      </c>
      <c r="K69" s="3" t="s">
        <v>42</v>
      </c>
      <c r="L69" s="3">
        <v>9</v>
      </c>
    </row>
    <row r="70" spans="1:12" x14ac:dyDescent="0.25">
      <c r="A70" s="5"/>
      <c r="B70" s="5"/>
      <c r="C70" s="3" t="s">
        <v>85</v>
      </c>
      <c r="D70" s="3" t="s">
        <v>374</v>
      </c>
      <c r="E70" s="3" t="s">
        <v>14</v>
      </c>
      <c r="F70" s="3" t="s">
        <v>86</v>
      </c>
      <c r="G70" s="3" t="s">
        <v>16</v>
      </c>
      <c r="H70" s="3" t="s">
        <v>16</v>
      </c>
      <c r="I70" s="3" t="s">
        <v>16</v>
      </c>
      <c r="J70" s="3" t="s">
        <v>17</v>
      </c>
      <c r="K70" s="3" t="s">
        <v>87</v>
      </c>
      <c r="L70" s="3">
        <v>42</v>
      </c>
    </row>
    <row r="71" spans="1:12" x14ac:dyDescent="0.25">
      <c r="A71" s="5"/>
      <c r="B71" s="5"/>
      <c r="C71" s="3" t="s">
        <v>282</v>
      </c>
      <c r="D71" s="3" t="s">
        <v>374</v>
      </c>
      <c r="E71" s="3" t="s">
        <v>14</v>
      </c>
      <c r="F71" s="3" t="s">
        <v>283</v>
      </c>
      <c r="G71" s="3" t="s">
        <v>16</v>
      </c>
      <c r="H71" s="3" t="s">
        <v>16</v>
      </c>
      <c r="I71" s="3" t="s">
        <v>16</v>
      </c>
      <c r="J71" s="3" t="s">
        <v>17</v>
      </c>
      <c r="K71" s="3" t="s">
        <v>26</v>
      </c>
      <c r="L71" s="3">
        <v>7</v>
      </c>
    </row>
    <row r="72" spans="1:12" x14ac:dyDescent="0.25">
      <c r="A72" s="5"/>
      <c r="B72" s="5"/>
      <c r="C72" s="4" t="s">
        <v>254</v>
      </c>
      <c r="D72" s="3" t="s">
        <v>374</v>
      </c>
      <c r="E72" s="3" t="s">
        <v>14</v>
      </c>
      <c r="F72" s="3" t="s">
        <v>258</v>
      </c>
      <c r="G72" s="3" t="s">
        <v>16</v>
      </c>
      <c r="H72" s="3" t="s">
        <v>16</v>
      </c>
      <c r="I72" s="3" t="s">
        <v>16</v>
      </c>
      <c r="J72" s="3" t="s">
        <v>17</v>
      </c>
      <c r="K72" s="3" t="s">
        <v>42</v>
      </c>
      <c r="L72" s="3">
        <v>7</v>
      </c>
    </row>
    <row r="73" spans="1:12" x14ac:dyDescent="0.25">
      <c r="A73" s="5"/>
      <c r="B73" s="5"/>
      <c r="C73" s="5"/>
      <c r="D73" s="3" t="str">
        <f t="shared" ref="C73:D75" si="13">+D72</f>
        <v>SD</v>
      </c>
      <c r="E73" s="3" t="s">
        <v>95</v>
      </c>
      <c r="F73" s="3" t="s">
        <v>255</v>
      </c>
      <c r="G73" s="3" t="s">
        <v>16</v>
      </c>
      <c r="H73" s="3" t="s">
        <v>16</v>
      </c>
      <c r="I73" s="3" t="s">
        <v>16</v>
      </c>
      <c r="J73" s="3" t="s">
        <v>17</v>
      </c>
      <c r="K73" s="3" t="s">
        <v>42</v>
      </c>
      <c r="L73" s="3">
        <v>46</v>
      </c>
    </row>
    <row r="74" spans="1:12" x14ac:dyDescent="0.25">
      <c r="A74" s="5"/>
      <c r="B74" s="5"/>
      <c r="C74" s="5"/>
      <c r="D74" s="3" t="str">
        <f t="shared" si="13"/>
        <v>SD</v>
      </c>
      <c r="E74" s="3" t="s">
        <v>36</v>
      </c>
      <c r="F74" s="3" t="s">
        <v>296</v>
      </c>
      <c r="G74" s="3" t="s">
        <v>16</v>
      </c>
      <c r="H74" s="3" t="s">
        <v>16</v>
      </c>
      <c r="I74" s="3" t="s">
        <v>16</v>
      </c>
      <c r="J74" s="3" t="s">
        <v>17</v>
      </c>
      <c r="K74" s="3" t="s">
        <v>42</v>
      </c>
      <c r="L74" s="3">
        <v>1</v>
      </c>
    </row>
    <row r="75" spans="1:12" x14ac:dyDescent="0.25">
      <c r="A75" s="5"/>
      <c r="B75" s="5"/>
      <c r="C75" s="6"/>
      <c r="D75" s="3" t="str">
        <f t="shared" si="13"/>
        <v>SD</v>
      </c>
      <c r="E75" s="3" t="s">
        <v>30</v>
      </c>
      <c r="F75" s="3" t="s">
        <v>312</v>
      </c>
      <c r="G75" s="3" t="s">
        <v>16</v>
      </c>
      <c r="H75" s="3" t="s">
        <v>16</v>
      </c>
      <c r="I75" s="3" t="s">
        <v>16</v>
      </c>
      <c r="J75" s="3" t="s">
        <v>17</v>
      </c>
      <c r="K75" s="3" t="s">
        <v>42</v>
      </c>
      <c r="L75" s="3">
        <v>5</v>
      </c>
    </row>
    <row r="76" spans="1:12" x14ac:dyDescent="0.25">
      <c r="A76" s="5"/>
      <c r="B76" s="5"/>
      <c r="C76" s="4" t="s">
        <v>177</v>
      </c>
      <c r="D76" s="3" t="s">
        <v>374</v>
      </c>
      <c r="E76" s="3" t="s">
        <v>14</v>
      </c>
      <c r="F76" s="3" t="s">
        <v>230</v>
      </c>
      <c r="G76" s="3" t="s">
        <v>16</v>
      </c>
      <c r="H76" s="3" t="s">
        <v>16</v>
      </c>
      <c r="I76" s="3" t="s">
        <v>16</v>
      </c>
      <c r="J76" s="3" t="s">
        <v>17</v>
      </c>
      <c r="K76" s="3" t="s">
        <v>42</v>
      </c>
      <c r="L76" s="3">
        <v>8</v>
      </c>
    </row>
    <row r="77" spans="1:12" x14ac:dyDescent="0.25">
      <c r="A77" s="5"/>
      <c r="B77" s="5"/>
      <c r="C77" s="6"/>
      <c r="D77" s="3" t="str">
        <f t="shared" ref="C77:D77" si="14">+D76</f>
        <v>SD</v>
      </c>
      <c r="E77" s="3" t="s">
        <v>40</v>
      </c>
      <c r="F77" s="3" t="s">
        <v>178</v>
      </c>
      <c r="G77" s="3" t="s">
        <v>16</v>
      </c>
      <c r="H77" s="3" t="s">
        <v>16</v>
      </c>
      <c r="I77" s="3" t="s">
        <v>16</v>
      </c>
      <c r="J77" s="3" t="s">
        <v>17</v>
      </c>
      <c r="K77" s="3" t="s">
        <v>42</v>
      </c>
      <c r="L77" s="3">
        <v>5</v>
      </c>
    </row>
    <row r="78" spans="1:12" x14ac:dyDescent="0.25">
      <c r="A78" s="5"/>
      <c r="B78" s="5"/>
      <c r="C78" s="4" t="s">
        <v>187</v>
      </c>
      <c r="D78" s="3" t="s">
        <v>374</v>
      </c>
      <c r="E78" s="3" t="s">
        <v>40</v>
      </c>
      <c r="F78" s="3" t="s">
        <v>188</v>
      </c>
      <c r="G78" s="3" t="s">
        <v>16</v>
      </c>
      <c r="H78" s="3" t="s">
        <v>16</v>
      </c>
      <c r="I78" s="3" t="s">
        <v>16</v>
      </c>
      <c r="J78" s="3" t="s">
        <v>17</v>
      </c>
      <c r="K78" s="3" t="s">
        <v>42</v>
      </c>
      <c r="L78" s="3">
        <v>2</v>
      </c>
    </row>
    <row r="79" spans="1:12" x14ac:dyDescent="0.25">
      <c r="A79" s="5"/>
      <c r="B79" s="5"/>
      <c r="C79" s="6"/>
      <c r="D79" s="3" t="str">
        <f t="shared" ref="C79:D79" si="15">+D78</f>
        <v>SD</v>
      </c>
      <c r="E79" s="3" t="s">
        <v>36</v>
      </c>
      <c r="F79" s="3" t="s">
        <v>275</v>
      </c>
      <c r="G79" s="3" t="s">
        <v>16</v>
      </c>
      <c r="H79" s="3" t="s">
        <v>16</v>
      </c>
      <c r="I79" s="3" t="s">
        <v>16</v>
      </c>
      <c r="J79" s="3" t="s">
        <v>17</v>
      </c>
      <c r="K79" s="3" t="s">
        <v>42</v>
      </c>
      <c r="L79" s="3">
        <v>1</v>
      </c>
    </row>
    <row r="80" spans="1:12" x14ac:dyDescent="0.25">
      <c r="A80" s="5"/>
      <c r="B80" s="5"/>
      <c r="C80" s="3" t="s">
        <v>284</v>
      </c>
      <c r="D80" s="3" t="s">
        <v>374</v>
      </c>
      <c r="E80" s="3" t="s">
        <v>14</v>
      </c>
      <c r="F80" s="3" t="s">
        <v>285</v>
      </c>
      <c r="G80" s="3" t="s">
        <v>16</v>
      </c>
      <c r="H80" s="3" t="s">
        <v>16</v>
      </c>
      <c r="I80" s="3" t="s">
        <v>16</v>
      </c>
      <c r="J80" s="3" t="s">
        <v>17</v>
      </c>
      <c r="K80" s="3" t="s">
        <v>42</v>
      </c>
      <c r="L80" s="3">
        <v>2</v>
      </c>
    </row>
    <row r="81" spans="1:12" x14ac:dyDescent="0.25">
      <c r="A81" s="5"/>
      <c r="B81" s="5"/>
      <c r="C81" s="4" t="s">
        <v>151</v>
      </c>
      <c r="D81" s="3" t="s">
        <v>374</v>
      </c>
      <c r="E81" s="3" t="s">
        <v>14</v>
      </c>
      <c r="F81" s="3" t="s">
        <v>152</v>
      </c>
      <c r="G81" s="3" t="s">
        <v>16</v>
      </c>
      <c r="H81" s="3" t="s">
        <v>16</v>
      </c>
      <c r="I81" s="3" t="s">
        <v>16</v>
      </c>
      <c r="J81" s="3" t="s">
        <v>17</v>
      </c>
      <c r="K81" s="3" t="s">
        <v>42</v>
      </c>
      <c r="L81" s="3">
        <v>38</v>
      </c>
    </row>
    <row r="82" spans="1:12" x14ac:dyDescent="0.25">
      <c r="A82" s="5"/>
      <c r="B82" s="5"/>
      <c r="C82" s="5"/>
      <c r="D82" s="3" t="str">
        <f t="shared" ref="C82:D86" si="16">+D81</f>
        <v>SD</v>
      </c>
      <c r="E82" s="3" t="s">
        <v>40</v>
      </c>
      <c r="F82" s="3" t="s">
        <v>263</v>
      </c>
      <c r="G82" s="3" t="s">
        <v>16</v>
      </c>
      <c r="H82" s="3" t="s">
        <v>16</v>
      </c>
      <c r="I82" s="3" t="s">
        <v>16</v>
      </c>
      <c r="J82" s="3" t="s">
        <v>17</v>
      </c>
      <c r="K82" s="3" t="s">
        <v>42</v>
      </c>
      <c r="L82" s="3">
        <v>16</v>
      </c>
    </row>
    <row r="83" spans="1:12" x14ac:dyDescent="0.25">
      <c r="A83" s="5"/>
      <c r="B83" s="5"/>
      <c r="C83" s="5"/>
      <c r="D83" s="3" t="str">
        <f t="shared" si="16"/>
        <v>SD</v>
      </c>
      <c r="E83" s="3" t="s">
        <v>95</v>
      </c>
      <c r="F83" s="3" t="s">
        <v>189</v>
      </c>
      <c r="G83" s="3" t="s">
        <v>16</v>
      </c>
      <c r="H83" s="3" t="s">
        <v>16</v>
      </c>
      <c r="I83" s="3" t="s">
        <v>16</v>
      </c>
      <c r="J83" s="3" t="s">
        <v>17</v>
      </c>
      <c r="K83" s="3" t="s">
        <v>42</v>
      </c>
      <c r="L83" s="3">
        <v>36</v>
      </c>
    </row>
    <row r="84" spans="1:12" x14ac:dyDescent="0.25">
      <c r="A84" s="5"/>
      <c r="B84" s="5"/>
      <c r="C84" s="5"/>
      <c r="D84" s="3" t="str">
        <f t="shared" si="16"/>
        <v>SD</v>
      </c>
      <c r="E84" s="3" t="s">
        <v>36</v>
      </c>
      <c r="F84" s="3" t="s">
        <v>266</v>
      </c>
      <c r="G84" s="3" t="s">
        <v>16</v>
      </c>
      <c r="H84" s="3" t="s">
        <v>16</v>
      </c>
      <c r="I84" s="3" t="s">
        <v>16</v>
      </c>
      <c r="J84" s="3" t="s">
        <v>17</v>
      </c>
      <c r="K84" s="3" t="s">
        <v>42</v>
      </c>
      <c r="L84" s="3">
        <v>1</v>
      </c>
    </row>
    <row r="85" spans="1:12" x14ac:dyDescent="0.25">
      <c r="A85" s="5"/>
      <c r="B85" s="5"/>
      <c r="C85" s="5"/>
      <c r="D85" s="3" t="str">
        <f t="shared" si="16"/>
        <v>SD</v>
      </c>
      <c r="E85" s="3" t="s">
        <v>30</v>
      </c>
      <c r="F85" s="3" t="s">
        <v>292</v>
      </c>
      <c r="G85" s="3" t="s">
        <v>16</v>
      </c>
      <c r="H85" s="3" t="s">
        <v>16</v>
      </c>
      <c r="I85" s="3" t="s">
        <v>16</v>
      </c>
      <c r="J85" s="3" t="s">
        <v>17</v>
      </c>
      <c r="K85" s="3" t="s">
        <v>42</v>
      </c>
      <c r="L85" s="3">
        <v>4</v>
      </c>
    </row>
    <row r="86" spans="1:12" x14ac:dyDescent="0.25">
      <c r="A86" s="5"/>
      <c r="B86" s="5"/>
      <c r="C86" s="6"/>
      <c r="D86" s="3" t="str">
        <f t="shared" si="16"/>
        <v>SD</v>
      </c>
      <c r="E86" s="3" t="s">
        <v>49</v>
      </c>
      <c r="F86" s="3" t="s">
        <v>248</v>
      </c>
      <c r="G86" s="3" t="s">
        <v>16</v>
      </c>
      <c r="H86" s="3" t="s">
        <v>16</v>
      </c>
      <c r="I86" s="3" t="s">
        <v>16</v>
      </c>
      <c r="J86" s="3" t="s">
        <v>17</v>
      </c>
      <c r="K86" s="3" t="s">
        <v>42</v>
      </c>
      <c r="L86" s="3">
        <v>4</v>
      </c>
    </row>
    <row r="87" spans="1:12" x14ac:dyDescent="0.25">
      <c r="A87" s="5"/>
      <c r="B87" s="5"/>
      <c r="C87" s="4" t="s">
        <v>225</v>
      </c>
      <c r="D87" s="3" t="s">
        <v>374</v>
      </c>
      <c r="E87" s="3" t="s">
        <v>14</v>
      </c>
      <c r="F87" s="3" t="s">
        <v>226</v>
      </c>
      <c r="G87" s="3" t="s">
        <v>16</v>
      </c>
      <c r="H87" s="3" t="s">
        <v>16</v>
      </c>
      <c r="I87" s="3" t="s">
        <v>16</v>
      </c>
      <c r="J87" s="3" t="s">
        <v>17</v>
      </c>
      <c r="K87" s="3" t="s">
        <v>42</v>
      </c>
      <c r="L87" s="3">
        <v>4</v>
      </c>
    </row>
    <row r="88" spans="1:12" x14ac:dyDescent="0.25">
      <c r="A88" s="5"/>
      <c r="B88" s="5"/>
      <c r="C88" s="6"/>
      <c r="D88" s="3" t="str">
        <f t="shared" ref="C88:D88" si="17">+D87</f>
        <v>SD</v>
      </c>
      <c r="E88" s="3" t="s">
        <v>40</v>
      </c>
      <c r="F88" s="3" t="s">
        <v>238</v>
      </c>
      <c r="G88" s="3" t="s">
        <v>16</v>
      </c>
      <c r="H88" s="3" t="s">
        <v>16</v>
      </c>
      <c r="I88" s="3" t="s">
        <v>16</v>
      </c>
      <c r="J88" s="3" t="s">
        <v>17</v>
      </c>
      <c r="K88" s="3" t="s">
        <v>42</v>
      </c>
      <c r="L88" s="3">
        <v>7</v>
      </c>
    </row>
    <row r="89" spans="1:12" x14ac:dyDescent="0.25">
      <c r="A89" s="5"/>
      <c r="B89" s="5"/>
      <c r="C89" s="3" t="s">
        <v>149</v>
      </c>
      <c r="D89" s="3" t="s">
        <v>374</v>
      </c>
      <c r="E89" s="3" t="s">
        <v>14</v>
      </c>
      <c r="F89" s="3" t="s">
        <v>150</v>
      </c>
      <c r="G89" s="3" t="s">
        <v>16</v>
      </c>
      <c r="H89" s="3" t="s">
        <v>16</v>
      </c>
      <c r="I89" s="3" t="s">
        <v>16</v>
      </c>
      <c r="J89" s="3" t="s">
        <v>17</v>
      </c>
      <c r="K89" s="3" t="s">
        <v>42</v>
      </c>
      <c r="L89" s="3">
        <v>111</v>
      </c>
    </row>
    <row r="90" spans="1:12" x14ac:dyDescent="0.25">
      <c r="A90" s="5"/>
      <c r="B90" s="5"/>
      <c r="C90" s="3" t="s">
        <v>256</v>
      </c>
      <c r="D90" s="3" t="s">
        <v>374</v>
      </c>
      <c r="E90" s="3" t="s">
        <v>14</v>
      </c>
      <c r="F90" s="3" t="s">
        <v>257</v>
      </c>
      <c r="G90" s="3" t="s">
        <v>16</v>
      </c>
      <c r="H90" s="3" t="s">
        <v>16</v>
      </c>
      <c r="I90" s="3" t="s">
        <v>16</v>
      </c>
      <c r="J90" s="3" t="s">
        <v>17</v>
      </c>
      <c r="K90" s="3" t="s">
        <v>42</v>
      </c>
      <c r="L90" s="3">
        <v>19</v>
      </c>
    </row>
    <row r="91" spans="1:12" x14ac:dyDescent="0.25">
      <c r="A91" s="5"/>
      <c r="B91" s="5"/>
      <c r="C91" s="3" t="s">
        <v>276</v>
      </c>
      <c r="D91" s="3" t="s">
        <v>374</v>
      </c>
      <c r="E91" s="3" t="s">
        <v>14</v>
      </c>
      <c r="F91" s="3" t="s">
        <v>277</v>
      </c>
      <c r="G91" s="3" t="s">
        <v>16</v>
      </c>
      <c r="H91" s="3" t="s">
        <v>16</v>
      </c>
      <c r="I91" s="3" t="s">
        <v>16</v>
      </c>
      <c r="J91" s="3" t="s">
        <v>17</v>
      </c>
      <c r="K91" s="3" t="s">
        <v>42</v>
      </c>
      <c r="L91" s="3">
        <v>1</v>
      </c>
    </row>
    <row r="92" spans="1:12" x14ac:dyDescent="0.25">
      <c r="A92" s="5"/>
      <c r="B92" s="5"/>
      <c r="C92" s="3" t="s">
        <v>234</v>
      </c>
      <c r="D92" s="3" t="s">
        <v>374</v>
      </c>
      <c r="E92" s="3" t="s">
        <v>40</v>
      </c>
      <c r="F92" s="3" t="s">
        <v>235</v>
      </c>
      <c r="G92" s="3" t="s">
        <v>16</v>
      </c>
      <c r="H92" s="3" t="s">
        <v>16</v>
      </c>
      <c r="I92" s="3" t="s">
        <v>16</v>
      </c>
      <c r="J92" s="3" t="s">
        <v>17</v>
      </c>
      <c r="K92" s="3" t="s">
        <v>42</v>
      </c>
      <c r="L92" s="3">
        <v>57</v>
      </c>
    </row>
    <row r="93" spans="1:12" x14ac:dyDescent="0.25">
      <c r="A93" s="5"/>
      <c r="B93" s="5"/>
      <c r="C93" s="4" t="s">
        <v>83</v>
      </c>
      <c r="D93" s="7" t="s">
        <v>260</v>
      </c>
      <c r="E93" s="7" t="s">
        <v>261</v>
      </c>
      <c r="F93" s="3" t="s">
        <v>262</v>
      </c>
      <c r="G93" s="3" t="s">
        <v>16</v>
      </c>
      <c r="H93" s="3" t="s">
        <v>16</v>
      </c>
      <c r="I93" s="3" t="s">
        <v>16</v>
      </c>
      <c r="J93" s="3" t="s">
        <v>65</v>
      </c>
      <c r="K93" s="3" t="s">
        <v>42</v>
      </c>
      <c r="L93" s="3">
        <v>2</v>
      </c>
    </row>
    <row r="94" spans="1:12" x14ac:dyDescent="0.25">
      <c r="A94" s="5"/>
      <c r="B94" s="5"/>
      <c r="C94" s="5"/>
      <c r="D94" s="3" t="s">
        <v>374</v>
      </c>
      <c r="E94" s="3" t="s">
        <v>14</v>
      </c>
      <c r="F94" s="3" t="s">
        <v>84</v>
      </c>
      <c r="G94" s="3" t="s">
        <v>16</v>
      </c>
      <c r="H94" s="3" t="s">
        <v>16</v>
      </c>
      <c r="I94" s="3" t="s">
        <v>16</v>
      </c>
      <c r="J94" s="3" t="s">
        <v>17</v>
      </c>
      <c r="K94" s="3" t="s">
        <v>42</v>
      </c>
      <c r="L94" s="3">
        <v>11</v>
      </c>
    </row>
    <row r="95" spans="1:12" x14ac:dyDescent="0.25">
      <c r="A95" s="5"/>
      <c r="B95" s="5"/>
      <c r="C95" s="5"/>
      <c r="D95" s="3" t="str">
        <f t="shared" ref="C95:D95" si="18">+D94</f>
        <v>SD</v>
      </c>
      <c r="E95" s="3" t="s">
        <v>40</v>
      </c>
      <c r="F95" s="3" t="s">
        <v>111</v>
      </c>
      <c r="G95" s="3" t="s">
        <v>16</v>
      </c>
      <c r="H95" s="3" t="s">
        <v>16</v>
      </c>
      <c r="I95" s="3" t="s">
        <v>16</v>
      </c>
      <c r="J95" s="3" t="s">
        <v>17</v>
      </c>
      <c r="K95" s="3" t="s">
        <v>42</v>
      </c>
      <c r="L95" s="3">
        <v>8</v>
      </c>
    </row>
    <row r="96" spans="1:12" x14ac:dyDescent="0.25">
      <c r="A96" s="5"/>
      <c r="B96" s="5"/>
      <c r="C96" s="6"/>
      <c r="D96" s="3" t="s">
        <v>374</v>
      </c>
      <c r="E96" s="3" t="s">
        <v>14</v>
      </c>
      <c r="F96" s="3" t="s">
        <v>183</v>
      </c>
      <c r="G96" s="3" t="s">
        <v>16</v>
      </c>
      <c r="H96" s="3" t="s">
        <v>16</v>
      </c>
      <c r="I96" s="3" t="s">
        <v>16</v>
      </c>
      <c r="J96" s="3" t="s">
        <v>17</v>
      </c>
      <c r="K96" s="3" t="s">
        <v>42</v>
      </c>
      <c r="L96" s="3">
        <v>15</v>
      </c>
    </row>
    <row r="97" spans="1:12" x14ac:dyDescent="0.25">
      <c r="A97" s="5"/>
      <c r="B97" s="5"/>
      <c r="C97" s="4" t="s">
        <v>289</v>
      </c>
      <c r="D97" s="7" t="s">
        <v>290</v>
      </c>
      <c r="E97" s="3" t="s">
        <v>14</v>
      </c>
      <c r="F97" s="3" t="s">
        <v>291</v>
      </c>
      <c r="G97" s="3" t="s">
        <v>16</v>
      </c>
      <c r="H97" s="3" t="s">
        <v>16</v>
      </c>
      <c r="I97" s="3" t="s">
        <v>16</v>
      </c>
      <c r="J97" s="3" t="s">
        <v>17</v>
      </c>
      <c r="K97" s="3" t="s">
        <v>48</v>
      </c>
      <c r="L97" s="3">
        <v>1</v>
      </c>
    </row>
    <row r="98" spans="1:12" x14ac:dyDescent="0.25">
      <c r="A98" s="5"/>
      <c r="B98" s="5"/>
      <c r="C98" s="6"/>
      <c r="D98" s="7" t="s">
        <v>297</v>
      </c>
      <c r="E98" s="3" t="s">
        <v>14</v>
      </c>
      <c r="F98" s="3" t="s">
        <v>298</v>
      </c>
      <c r="G98" s="3" t="s">
        <v>16</v>
      </c>
      <c r="H98" s="3" t="s">
        <v>16</v>
      </c>
      <c r="I98" s="3" t="s">
        <v>16</v>
      </c>
      <c r="J98" s="3" t="s">
        <v>17</v>
      </c>
      <c r="K98" s="3" t="s">
        <v>48</v>
      </c>
      <c r="L98" s="3">
        <v>7</v>
      </c>
    </row>
    <row r="99" spans="1:12" x14ac:dyDescent="0.25">
      <c r="A99" s="5"/>
      <c r="B99" s="5"/>
      <c r="C99" s="3" t="s">
        <v>207</v>
      </c>
      <c r="D99" s="3" t="s">
        <v>374</v>
      </c>
      <c r="E99" s="3" t="s">
        <v>14</v>
      </c>
      <c r="F99" s="3" t="s">
        <v>208</v>
      </c>
      <c r="G99" s="3" t="s">
        <v>16</v>
      </c>
      <c r="H99" s="3" t="s">
        <v>16</v>
      </c>
      <c r="I99" s="3" t="s">
        <v>16</v>
      </c>
      <c r="J99" s="3" t="s">
        <v>17</v>
      </c>
      <c r="K99" s="3" t="s">
        <v>42</v>
      </c>
      <c r="L99" s="3">
        <v>18</v>
      </c>
    </row>
    <row r="100" spans="1:12" x14ac:dyDescent="0.25">
      <c r="A100" s="5"/>
      <c r="B100" s="5"/>
      <c r="C100" s="3" t="s">
        <v>286</v>
      </c>
      <c r="D100" s="3" t="s">
        <v>374</v>
      </c>
      <c r="E100" s="3" t="s">
        <v>14</v>
      </c>
      <c r="F100" s="3" t="s">
        <v>287</v>
      </c>
      <c r="G100" s="3" t="s">
        <v>16</v>
      </c>
      <c r="H100" s="3" t="s">
        <v>16</v>
      </c>
      <c r="I100" s="3" t="s">
        <v>16</v>
      </c>
      <c r="J100" s="3" t="s">
        <v>17</v>
      </c>
      <c r="K100" s="3" t="s">
        <v>42</v>
      </c>
      <c r="L100" s="3">
        <v>2</v>
      </c>
    </row>
    <row r="101" spans="1:12" x14ac:dyDescent="0.25">
      <c r="A101" s="5"/>
      <c r="B101" s="5"/>
      <c r="C101" s="4" t="s">
        <v>236</v>
      </c>
      <c r="D101" s="3" t="s">
        <v>374</v>
      </c>
      <c r="E101" s="3" t="s">
        <v>40</v>
      </c>
      <c r="F101" s="3" t="s">
        <v>239</v>
      </c>
      <c r="G101" s="3" t="s">
        <v>16</v>
      </c>
      <c r="H101" s="3" t="s">
        <v>16</v>
      </c>
      <c r="I101" s="3" t="s">
        <v>16</v>
      </c>
      <c r="J101" s="3" t="s">
        <v>17</v>
      </c>
      <c r="K101" s="3" t="s">
        <v>42</v>
      </c>
      <c r="L101" s="3">
        <v>2</v>
      </c>
    </row>
    <row r="102" spans="1:12" x14ac:dyDescent="0.25">
      <c r="A102" s="5"/>
      <c r="B102" s="5"/>
      <c r="C102" s="6"/>
      <c r="D102" s="3" t="str">
        <f t="shared" ref="C102:D102" si="19">+D101</f>
        <v>SD</v>
      </c>
      <c r="E102" s="3" t="s">
        <v>95</v>
      </c>
      <c r="F102" s="3" t="s">
        <v>237</v>
      </c>
      <c r="G102" s="3" t="s">
        <v>16</v>
      </c>
      <c r="H102" s="3" t="s">
        <v>16</v>
      </c>
      <c r="I102" s="3" t="s">
        <v>16</v>
      </c>
      <c r="J102" s="3" t="s">
        <v>17</v>
      </c>
      <c r="K102" s="3" t="s">
        <v>42</v>
      </c>
      <c r="L102" s="3">
        <v>3</v>
      </c>
    </row>
    <row r="103" spans="1:12" x14ac:dyDescent="0.25">
      <c r="A103" s="5"/>
      <c r="B103" s="5"/>
      <c r="C103" s="4" t="s">
        <v>374</v>
      </c>
      <c r="D103" s="3" t="s">
        <v>374</v>
      </c>
      <c r="E103" s="3" t="s">
        <v>70</v>
      </c>
      <c r="F103" s="3" t="s">
        <v>222</v>
      </c>
      <c r="G103" s="3" t="s">
        <v>16</v>
      </c>
      <c r="H103" s="3" t="s">
        <v>16</v>
      </c>
      <c r="I103" s="3" t="s">
        <v>16</v>
      </c>
      <c r="J103" s="3" t="s">
        <v>17</v>
      </c>
      <c r="K103" s="3" t="s">
        <v>42</v>
      </c>
      <c r="L103" s="3">
        <v>1</v>
      </c>
    </row>
    <row r="104" spans="1:12" x14ac:dyDescent="0.25">
      <c r="A104" s="5"/>
      <c r="B104" s="5"/>
      <c r="C104" s="5"/>
      <c r="D104" s="3" t="str">
        <f t="shared" ref="D104:D116" si="20">+D103</f>
        <v>SD</v>
      </c>
      <c r="E104" s="3" t="s">
        <v>137</v>
      </c>
      <c r="F104" s="3" t="s">
        <v>231</v>
      </c>
      <c r="G104" s="3" t="s">
        <v>16</v>
      </c>
      <c r="H104" s="3" t="s">
        <v>16</v>
      </c>
      <c r="I104" s="3" t="s">
        <v>16</v>
      </c>
      <c r="J104" s="3" t="s">
        <v>17</v>
      </c>
      <c r="K104" s="3" t="s">
        <v>42</v>
      </c>
      <c r="L104" s="3">
        <v>1</v>
      </c>
    </row>
    <row r="105" spans="1:12" x14ac:dyDescent="0.25">
      <c r="A105" s="5"/>
      <c r="B105" s="5"/>
      <c r="C105" s="5"/>
      <c r="D105" s="3" t="str">
        <f t="shared" si="20"/>
        <v>SD</v>
      </c>
      <c r="E105" s="3" t="s">
        <v>232</v>
      </c>
      <c r="F105" s="3" t="s">
        <v>233</v>
      </c>
      <c r="G105" s="3" t="s">
        <v>16</v>
      </c>
      <c r="H105" s="3" t="s">
        <v>16</v>
      </c>
      <c r="I105" s="3" t="s">
        <v>16</v>
      </c>
      <c r="J105" s="3" t="s">
        <v>17</v>
      </c>
      <c r="K105" s="3" t="s">
        <v>42</v>
      </c>
      <c r="L105" s="3">
        <v>1</v>
      </c>
    </row>
    <row r="106" spans="1:12" x14ac:dyDescent="0.25">
      <c r="A106" s="5"/>
      <c r="B106" s="5"/>
      <c r="C106" s="5"/>
      <c r="D106" s="3" t="str">
        <f t="shared" si="20"/>
        <v>SD</v>
      </c>
      <c r="E106" s="3" t="s">
        <v>244</v>
      </c>
      <c r="F106" s="3" t="s">
        <v>245</v>
      </c>
      <c r="G106" s="3" t="s">
        <v>16</v>
      </c>
      <c r="H106" s="3" t="s">
        <v>16</v>
      </c>
      <c r="I106" s="3" t="s">
        <v>16</v>
      </c>
      <c r="J106" s="3" t="s">
        <v>17</v>
      </c>
      <c r="K106" s="3" t="s">
        <v>42</v>
      </c>
      <c r="L106" s="3">
        <v>1</v>
      </c>
    </row>
    <row r="107" spans="1:12" x14ac:dyDescent="0.25">
      <c r="A107" s="5"/>
      <c r="B107" s="5"/>
      <c r="C107" s="5"/>
      <c r="D107" s="3" t="str">
        <f t="shared" si="20"/>
        <v>SD</v>
      </c>
      <c r="E107" s="3" t="s">
        <v>246</v>
      </c>
      <c r="F107" s="3" t="s">
        <v>247</v>
      </c>
      <c r="G107" s="3" t="s">
        <v>16</v>
      </c>
      <c r="H107" s="3" t="s">
        <v>16</v>
      </c>
      <c r="I107" s="3" t="s">
        <v>16</v>
      </c>
      <c r="J107" s="3" t="s">
        <v>17</v>
      </c>
      <c r="K107" s="3" t="s">
        <v>42</v>
      </c>
      <c r="L107" s="3">
        <v>1</v>
      </c>
    </row>
    <row r="108" spans="1:12" x14ac:dyDescent="0.25">
      <c r="A108" s="5"/>
      <c r="B108" s="5"/>
      <c r="C108" s="5"/>
      <c r="D108" s="3" t="str">
        <f t="shared" si="20"/>
        <v>SD</v>
      </c>
      <c r="E108" s="3" t="s">
        <v>249</v>
      </c>
      <c r="F108" s="3" t="s">
        <v>250</v>
      </c>
      <c r="G108" s="3" t="s">
        <v>16</v>
      </c>
      <c r="H108" s="3" t="s">
        <v>16</v>
      </c>
      <c r="I108" s="3" t="s">
        <v>16</v>
      </c>
      <c r="J108" s="3" t="s">
        <v>17</v>
      </c>
      <c r="K108" s="3" t="s">
        <v>42</v>
      </c>
      <c r="L108" s="3">
        <v>1</v>
      </c>
    </row>
    <row r="109" spans="1:12" x14ac:dyDescent="0.25">
      <c r="A109" s="5"/>
      <c r="B109" s="5"/>
      <c r="C109" s="5"/>
      <c r="D109" s="3" t="str">
        <f t="shared" si="20"/>
        <v>SD</v>
      </c>
      <c r="E109" s="3" t="s">
        <v>40</v>
      </c>
      <c r="F109" s="3" t="s">
        <v>280</v>
      </c>
      <c r="G109" s="3" t="s">
        <v>16</v>
      </c>
      <c r="H109" s="3" t="s">
        <v>16</v>
      </c>
      <c r="I109" s="3" t="s">
        <v>16</v>
      </c>
      <c r="J109" s="3" t="s">
        <v>17</v>
      </c>
      <c r="K109" s="3" t="s">
        <v>42</v>
      </c>
      <c r="L109" s="3">
        <v>13</v>
      </c>
    </row>
    <row r="110" spans="1:12" x14ac:dyDescent="0.25">
      <c r="A110" s="5"/>
      <c r="B110" s="5"/>
      <c r="C110" s="5"/>
      <c r="D110" s="3" t="str">
        <f t="shared" si="20"/>
        <v>SD</v>
      </c>
      <c r="E110" s="3" t="s">
        <v>95</v>
      </c>
      <c r="F110" s="3" t="s">
        <v>186</v>
      </c>
      <c r="G110" s="3" t="s">
        <v>16</v>
      </c>
      <c r="H110" s="3" t="s">
        <v>16</v>
      </c>
      <c r="I110" s="3" t="s">
        <v>16</v>
      </c>
      <c r="J110" s="3" t="s">
        <v>17</v>
      </c>
      <c r="K110" s="3" t="s">
        <v>42</v>
      </c>
      <c r="L110" s="3">
        <v>2</v>
      </c>
    </row>
    <row r="111" spans="1:12" x14ac:dyDescent="0.25">
      <c r="A111" s="5"/>
      <c r="B111" s="5"/>
      <c r="C111" s="5"/>
      <c r="D111" s="3" t="str">
        <f t="shared" si="20"/>
        <v>SD</v>
      </c>
      <c r="E111" s="3" t="s">
        <v>36</v>
      </c>
      <c r="F111" s="3" t="s">
        <v>206</v>
      </c>
      <c r="G111" s="3" t="s">
        <v>16</v>
      </c>
      <c r="H111" s="3" t="s">
        <v>16</v>
      </c>
      <c r="I111" s="3" t="s">
        <v>16</v>
      </c>
      <c r="J111" s="3" t="s">
        <v>17</v>
      </c>
      <c r="K111" s="3" t="s">
        <v>42</v>
      </c>
      <c r="L111" s="3">
        <v>6</v>
      </c>
    </row>
    <row r="112" spans="1:12" x14ac:dyDescent="0.25">
      <c r="A112" s="5"/>
      <c r="B112" s="5"/>
      <c r="C112" s="5"/>
      <c r="D112" s="3" t="str">
        <f t="shared" si="20"/>
        <v>SD</v>
      </c>
      <c r="E112" s="3" t="s">
        <v>30</v>
      </c>
      <c r="F112" s="3" t="s">
        <v>210</v>
      </c>
      <c r="G112" s="3" t="s">
        <v>16</v>
      </c>
      <c r="H112" s="3" t="s">
        <v>16</v>
      </c>
      <c r="I112" s="3" t="s">
        <v>16</v>
      </c>
      <c r="J112" s="3" t="s">
        <v>17</v>
      </c>
      <c r="K112" s="3" t="s">
        <v>42</v>
      </c>
      <c r="L112" s="3">
        <v>1</v>
      </c>
    </row>
    <row r="113" spans="1:12" x14ac:dyDescent="0.25">
      <c r="A113" s="5"/>
      <c r="B113" s="5"/>
      <c r="C113" s="5"/>
      <c r="D113" s="3" t="str">
        <f t="shared" si="20"/>
        <v>SD</v>
      </c>
      <c r="E113" s="3" t="s">
        <v>49</v>
      </c>
      <c r="F113" s="3" t="s">
        <v>214</v>
      </c>
      <c r="G113" s="3" t="s">
        <v>16</v>
      </c>
      <c r="H113" s="3" t="s">
        <v>16</v>
      </c>
      <c r="I113" s="3" t="s">
        <v>16</v>
      </c>
      <c r="J113" s="3" t="s">
        <v>17</v>
      </c>
      <c r="K113" s="3" t="s">
        <v>42</v>
      </c>
      <c r="L113" s="3">
        <v>1</v>
      </c>
    </row>
    <row r="114" spans="1:12" x14ac:dyDescent="0.25">
      <c r="A114" s="5"/>
      <c r="B114" s="5"/>
      <c r="C114" s="5"/>
      <c r="D114" s="3" t="str">
        <f t="shared" si="20"/>
        <v>SD</v>
      </c>
      <c r="E114" s="3" t="s">
        <v>99</v>
      </c>
      <c r="F114" s="3" t="s">
        <v>215</v>
      </c>
      <c r="G114" s="3" t="s">
        <v>16</v>
      </c>
      <c r="H114" s="3" t="s">
        <v>16</v>
      </c>
      <c r="I114" s="3" t="s">
        <v>16</v>
      </c>
      <c r="J114" s="3" t="s">
        <v>17</v>
      </c>
      <c r="K114" s="3" t="s">
        <v>42</v>
      </c>
      <c r="L114" s="3">
        <v>1</v>
      </c>
    </row>
    <row r="115" spans="1:12" x14ac:dyDescent="0.25">
      <c r="A115" s="5"/>
      <c r="B115" s="5"/>
      <c r="C115" s="5"/>
      <c r="D115" s="3" t="str">
        <f t="shared" si="20"/>
        <v>SD</v>
      </c>
      <c r="E115" s="3" t="s">
        <v>153</v>
      </c>
      <c r="F115" s="3" t="s">
        <v>216</v>
      </c>
      <c r="G115" s="3" t="s">
        <v>16</v>
      </c>
      <c r="H115" s="3" t="s">
        <v>16</v>
      </c>
      <c r="I115" s="3" t="s">
        <v>16</v>
      </c>
      <c r="J115" s="3" t="s">
        <v>17</v>
      </c>
      <c r="K115" s="3" t="s">
        <v>42</v>
      </c>
      <c r="L115" s="3">
        <v>3</v>
      </c>
    </row>
    <row r="116" spans="1:12" x14ac:dyDescent="0.25">
      <c r="A116" s="5"/>
      <c r="B116" s="6"/>
      <c r="C116" s="6"/>
      <c r="D116" s="3" t="str">
        <f t="shared" si="20"/>
        <v>SD</v>
      </c>
      <c r="E116" s="3" t="s">
        <v>199</v>
      </c>
      <c r="F116" s="3" t="s">
        <v>219</v>
      </c>
      <c r="G116" s="3" t="s">
        <v>16</v>
      </c>
      <c r="H116" s="3" t="s">
        <v>16</v>
      </c>
      <c r="I116" s="3" t="s">
        <v>16</v>
      </c>
      <c r="J116" s="3" t="s">
        <v>17</v>
      </c>
      <c r="K116" s="3" t="s">
        <v>42</v>
      </c>
      <c r="L116" s="3">
        <v>12</v>
      </c>
    </row>
    <row r="117" spans="1:12" x14ac:dyDescent="0.25">
      <c r="A117" s="5"/>
      <c r="B117" s="4" t="s">
        <v>11</v>
      </c>
      <c r="C117" s="4" t="s">
        <v>68</v>
      </c>
      <c r="D117" s="3" t="s">
        <v>374</v>
      </c>
      <c r="E117" s="3" t="s">
        <v>14</v>
      </c>
      <c r="F117" s="3" t="s">
        <v>108</v>
      </c>
      <c r="G117" s="3" t="s">
        <v>16</v>
      </c>
      <c r="H117" s="3" t="s">
        <v>16</v>
      </c>
      <c r="I117" s="3" t="s">
        <v>16</v>
      </c>
      <c r="J117" s="3" t="s">
        <v>17</v>
      </c>
      <c r="K117" s="3" t="s">
        <v>18</v>
      </c>
      <c r="L117" s="3">
        <v>6</v>
      </c>
    </row>
    <row r="118" spans="1:12" x14ac:dyDescent="0.25">
      <c r="A118" s="5"/>
      <c r="B118" s="5"/>
      <c r="C118" s="5"/>
      <c r="D118" s="3" t="str">
        <f t="shared" ref="C118:D120" si="21">+D117</f>
        <v>SD</v>
      </c>
      <c r="E118" s="3" t="s">
        <v>30</v>
      </c>
      <c r="F118" s="3" t="s">
        <v>74</v>
      </c>
      <c r="G118" s="3" t="s">
        <v>16</v>
      </c>
      <c r="H118" s="3" t="s">
        <v>16</v>
      </c>
      <c r="I118" s="3" t="s">
        <v>16</v>
      </c>
      <c r="J118" s="3" t="s">
        <v>17</v>
      </c>
      <c r="K118" s="3" t="s">
        <v>18</v>
      </c>
      <c r="L118" s="3">
        <v>5</v>
      </c>
    </row>
    <row r="119" spans="1:12" x14ac:dyDescent="0.25">
      <c r="A119" s="5"/>
      <c r="B119" s="5"/>
      <c r="C119" s="5"/>
      <c r="D119" s="3" t="str">
        <f t="shared" si="21"/>
        <v>SD</v>
      </c>
      <c r="E119" s="3" t="s">
        <v>49</v>
      </c>
      <c r="F119" s="3" t="s">
        <v>69</v>
      </c>
      <c r="G119" s="3" t="s">
        <v>16</v>
      </c>
      <c r="H119" s="3" t="s">
        <v>16</v>
      </c>
      <c r="I119" s="3" t="s">
        <v>16</v>
      </c>
      <c r="J119" s="3" t="s">
        <v>17</v>
      </c>
      <c r="K119" s="3" t="s">
        <v>18</v>
      </c>
      <c r="L119" s="3">
        <v>5</v>
      </c>
    </row>
    <row r="120" spans="1:12" x14ac:dyDescent="0.25">
      <c r="A120" s="5"/>
      <c r="B120" s="5"/>
      <c r="C120" s="6"/>
      <c r="D120" s="3" t="str">
        <f t="shared" si="21"/>
        <v>SD</v>
      </c>
      <c r="E120" s="3" t="s">
        <v>99</v>
      </c>
      <c r="F120" s="3" t="s">
        <v>295</v>
      </c>
      <c r="G120" s="3" t="s">
        <v>16</v>
      </c>
      <c r="H120" s="3" t="s">
        <v>16</v>
      </c>
      <c r="I120" s="3" t="s">
        <v>16</v>
      </c>
      <c r="J120" s="3" t="s">
        <v>17</v>
      </c>
      <c r="K120" s="3" t="s">
        <v>18</v>
      </c>
      <c r="L120" s="3">
        <v>4</v>
      </c>
    </row>
    <row r="121" spans="1:12" x14ac:dyDescent="0.25">
      <c r="A121" s="5"/>
      <c r="B121" s="5"/>
      <c r="C121" s="4" t="s">
        <v>12</v>
      </c>
      <c r="D121" s="7" t="s">
        <v>13</v>
      </c>
      <c r="E121" s="3" t="s">
        <v>14</v>
      </c>
      <c r="F121" s="3" t="s">
        <v>15</v>
      </c>
      <c r="G121" s="3" t="s">
        <v>16</v>
      </c>
      <c r="H121" s="3" t="s">
        <v>16</v>
      </c>
      <c r="I121" s="3" t="s">
        <v>16</v>
      </c>
      <c r="J121" s="3" t="s">
        <v>17</v>
      </c>
      <c r="K121" s="3" t="s">
        <v>18</v>
      </c>
      <c r="L121" s="3">
        <v>28</v>
      </c>
    </row>
    <row r="122" spans="1:12" x14ac:dyDescent="0.25">
      <c r="A122" s="5"/>
      <c r="B122" s="5"/>
      <c r="C122" s="5"/>
      <c r="D122" s="3" t="s">
        <v>374</v>
      </c>
      <c r="E122" s="3" t="s">
        <v>70</v>
      </c>
      <c r="F122" s="3" t="s">
        <v>71</v>
      </c>
      <c r="G122" s="3" t="s">
        <v>16</v>
      </c>
      <c r="H122" s="3" t="s">
        <v>16</v>
      </c>
      <c r="I122" s="3" t="s">
        <v>16</v>
      </c>
      <c r="J122" s="3" t="s">
        <v>17</v>
      </c>
      <c r="K122" s="3" t="s">
        <v>18</v>
      </c>
      <c r="L122" s="3">
        <v>4</v>
      </c>
    </row>
    <row r="123" spans="1:12" x14ac:dyDescent="0.25">
      <c r="A123" s="5"/>
      <c r="B123" s="5"/>
      <c r="C123" s="5"/>
      <c r="D123" s="3" t="str">
        <f t="shared" ref="D123:D133" si="22">+D122</f>
        <v>SD</v>
      </c>
      <c r="E123" s="3" t="s">
        <v>232</v>
      </c>
      <c r="F123" s="3" t="s">
        <v>302</v>
      </c>
      <c r="G123" s="3" t="s">
        <v>16</v>
      </c>
      <c r="H123" s="3" t="s">
        <v>16</v>
      </c>
      <c r="I123" s="3" t="s">
        <v>16</v>
      </c>
      <c r="J123" s="3" t="s">
        <v>17</v>
      </c>
      <c r="K123" s="3" t="s">
        <v>18</v>
      </c>
      <c r="L123" s="3">
        <v>3</v>
      </c>
    </row>
    <row r="124" spans="1:12" x14ac:dyDescent="0.25">
      <c r="A124" s="5"/>
      <c r="B124" s="5"/>
      <c r="C124" s="5"/>
      <c r="D124" s="3" t="str">
        <f t="shared" si="22"/>
        <v>SD</v>
      </c>
      <c r="E124" s="3" t="s">
        <v>244</v>
      </c>
      <c r="F124" s="3" t="s">
        <v>306</v>
      </c>
      <c r="G124" s="3" t="s">
        <v>16</v>
      </c>
      <c r="H124" s="3" t="s">
        <v>16</v>
      </c>
      <c r="I124" s="3" t="s">
        <v>16</v>
      </c>
      <c r="J124" s="3" t="s">
        <v>17</v>
      </c>
      <c r="K124" s="3" t="s">
        <v>18</v>
      </c>
      <c r="L124" s="3">
        <v>3</v>
      </c>
    </row>
    <row r="125" spans="1:12" x14ac:dyDescent="0.25">
      <c r="A125" s="5"/>
      <c r="B125" s="5"/>
      <c r="C125" s="5"/>
      <c r="D125" s="3" t="str">
        <f t="shared" si="22"/>
        <v>SD</v>
      </c>
      <c r="E125" s="3" t="s">
        <v>246</v>
      </c>
      <c r="F125" s="3" t="s">
        <v>309</v>
      </c>
      <c r="G125" s="3" t="s">
        <v>16</v>
      </c>
      <c r="H125" s="3" t="s">
        <v>16</v>
      </c>
      <c r="I125" s="3" t="s">
        <v>16</v>
      </c>
      <c r="J125" s="3" t="s">
        <v>17</v>
      </c>
      <c r="K125" s="3" t="s">
        <v>18</v>
      </c>
      <c r="L125" s="3">
        <v>1</v>
      </c>
    </row>
    <row r="126" spans="1:12" x14ac:dyDescent="0.25">
      <c r="A126" s="5"/>
      <c r="B126" s="5"/>
      <c r="C126" s="5"/>
      <c r="D126" s="3" t="str">
        <f t="shared" si="22"/>
        <v>SD</v>
      </c>
      <c r="E126" s="3" t="s">
        <v>315</v>
      </c>
      <c r="F126" s="3" t="s">
        <v>316</v>
      </c>
      <c r="G126" s="3" t="s">
        <v>16</v>
      </c>
      <c r="H126" s="3" t="s">
        <v>16</v>
      </c>
      <c r="I126" s="3" t="s">
        <v>16</v>
      </c>
      <c r="J126" s="3" t="s">
        <v>17</v>
      </c>
      <c r="K126" s="3" t="s">
        <v>18</v>
      </c>
      <c r="L126" s="3">
        <v>1</v>
      </c>
    </row>
    <row r="127" spans="1:12" x14ac:dyDescent="0.25">
      <c r="A127" s="5"/>
      <c r="B127" s="5"/>
      <c r="C127" s="5"/>
      <c r="D127" s="3" t="str">
        <f t="shared" si="22"/>
        <v>SD</v>
      </c>
      <c r="E127" s="3" t="s">
        <v>40</v>
      </c>
      <c r="F127" s="3" t="s">
        <v>259</v>
      </c>
      <c r="G127" s="3" t="s">
        <v>16</v>
      </c>
      <c r="H127" s="3" t="s">
        <v>16</v>
      </c>
      <c r="I127" s="3" t="s">
        <v>16</v>
      </c>
      <c r="J127" s="3" t="s">
        <v>17</v>
      </c>
      <c r="K127" s="3" t="s">
        <v>18</v>
      </c>
      <c r="L127" s="3">
        <v>3</v>
      </c>
    </row>
    <row r="128" spans="1:12" x14ac:dyDescent="0.25">
      <c r="A128" s="5"/>
      <c r="B128" s="5"/>
      <c r="C128" s="5"/>
      <c r="D128" s="3" t="str">
        <f t="shared" si="22"/>
        <v>SD</v>
      </c>
      <c r="E128" s="3" t="s">
        <v>220</v>
      </c>
      <c r="F128" s="3" t="s">
        <v>221</v>
      </c>
      <c r="G128" s="3" t="s">
        <v>16</v>
      </c>
      <c r="H128" s="3" t="s">
        <v>16</v>
      </c>
      <c r="I128" s="3" t="s">
        <v>16</v>
      </c>
      <c r="J128" s="3" t="s">
        <v>17</v>
      </c>
      <c r="K128" s="3" t="s">
        <v>18</v>
      </c>
      <c r="L128" s="3">
        <v>1</v>
      </c>
    </row>
    <row r="129" spans="1:12" x14ac:dyDescent="0.25">
      <c r="A129" s="5"/>
      <c r="B129" s="5"/>
      <c r="C129" s="5"/>
      <c r="D129" s="3" t="str">
        <f t="shared" si="22"/>
        <v>SD</v>
      </c>
      <c r="E129" s="3" t="s">
        <v>36</v>
      </c>
      <c r="F129" s="3" t="s">
        <v>37</v>
      </c>
      <c r="G129" s="3" t="s">
        <v>16</v>
      </c>
      <c r="H129" s="3" t="s">
        <v>16</v>
      </c>
      <c r="I129" s="3" t="s">
        <v>16</v>
      </c>
      <c r="J129" s="3" t="s">
        <v>17</v>
      </c>
      <c r="K129" s="3" t="s">
        <v>18</v>
      </c>
      <c r="L129" s="3">
        <v>1</v>
      </c>
    </row>
    <row r="130" spans="1:12" x14ac:dyDescent="0.25">
      <c r="A130" s="5"/>
      <c r="B130" s="5"/>
      <c r="C130" s="5"/>
      <c r="D130" s="3" t="str">
        <f t="shared" si="22"/>
        <v>SD</v>
      </c>
      <c r="E130" s="3" t="s">
        <v>30</v>
      </c>
      <c r="F130" s="3" t="s">
        <v>51</v>
      </c>
      <c r="G130" s="3" t="s">
        <v>16</v>
      </c>
      <c r="H130" s="3" t="s">
        <v>16</v>
      </c>
      <c r="I130" s="3" t="s">
        <v>16</v>
      </c>
      <c r="J130" s="3" t="s">
        <v>17</v>
      </c>
      <c r="K130" s="3" t="s">
        <v>18</v>
      </c>
      <c r="L130" s="3">
        <v>7</v>
      </c>
    </row>
    <row r="131" spans="1:12" x14ac:dyDescent="0.25">
      <c r="A131" s="5"/>
      <c r="B131" s="5"/>
      <c r="C131" s="5"/>
      <c r="D131" s="3" t="str">
        <f t="shared" si="22"/>
        <v>SD</v>
      </c>
      <c r="E131" s="3" t="s">
        <v>99</v>
      </c>
      <c r="F131" s="3" t="s">
        <v>179</v>
      </c>
      <c r="G131" s="3" t="s">
        <v>16</v>
      </c>
      <c r="H131" s="3" t="s">
        <v>16</v>
      </c>
      <c r="I131" s="3" t="s">
        <v>16</v>
      </c>
      <c r="J131" s="3" t="s">
        <v>17</v>
      </c>
      <c r="K131" s="3" t="s">
        <v>18</v>
      </c>
      <c r="L131" s="3">
        <v>1</v>
      </c>
    </row>
    <row r="132" spans="1:12" x14ac:dyDescent="0.25">
      <c r="A132" s="5"/>
      <c r="B132" s="5"/>
      <c r="C132" s="5"/>
      <c r="D132" s="3" t="str">
        <f t="shared" si="22"/>
        <v>SD</v>
      </c>
      <c r="E132" s="3" t="s">
        <v>153</v>
      </c>
      <c r="F132" s="3" t="s">
        <v>308</v>
      </c>
      <c r="G132" s="3" t="s">
        <v>16</v>
      </c>
      <c r="H132" s="3" t="s">
        <v>16</v>
      </c>
      <c r="I132" s="3" t="s">
        <v>16</v>
      </c>
      <c r="J132" s="3" t="s">
        <v>17</v>
      </c>
      <c r="K132" s="3" t="s">
        <v>18</v>
      </c>
      <c r="L132" s="3">
        <v>4</v>
      </c>
    </row>
    <row r="133" spans="1:12" x14ac:dyDescent="0.25">
      <c r="A133" s="5"/>
      <c r="B133" s="5"/>
      <c r="C133" s="6"/>
      <c r="D133" s="3" t="str">
        <f t="shared" si="22"/>
        <v>SD</v>
      </c>
      <c r="E133" s="3" t="s">
        <v>199</v>
      </c>
      <c r="F133" s="3" t="s">
        <v>200</v>
      </c>
      <c r="G133" s="3" t="s">
        <v>16</v>
      </c>
      <c r="H133" s="3" t="s">
        <v>16</v>
      </c>
      <c r="I133" s="3" t="s">
        <v>16</v>
      </c>
      <c r="J133" s="3" t="s">
        <v>17</v>
      </c>
      <c r="K133" s="3" t="s">
        <v>18</v>
      </c>
      <c r="L133" s="3">
        <v>2</v>
      </c>
    </row>
    <row r="134" spans="1:12" x14ac:dyDescent="0.25">
      <c r="A134" s="5"/>
      <c r="B134" s="5"/>
      <c r="C134" s="3" t="s">
        <v>43</v>
      </c>
      <c r="D134" s="3" t="s">
        <v>376</v>
      </c>
      <c r="E134" s="3" t="s">
        <v>14</v>
      </c>
      <c r="F134" s="3" t="s">
        <v>44</v>
      </c>
      <c r="G134" s="3" t="s">
        <v>16</v>
      </c>
      <c r="H134" s="3" t="s">
        <v>16</v>
      </c>
      <c r="I134" s="3" t="s">
        <v>16</v>
      </c>
      <c r="J134" s="3" t="s">
        <v>17</v>
      </c>
      <c r="K134" s="3" t="s">
        <v>18</v>
      </c>
      <c r="L134" s="3">
        <v>8</v>
      </c>
    </row>
    <row r="135" spans="1:12" x14ac:dyDescent="0.25">
      <c r="A135" s="5"/>
      <c r="B135" s="5"/>
      <c r="C135" s="4" t="s">
        <v>72</v>
      </c>
      <c r="D135" s="3" t="s">
        <v>374</v>
      </c>
      <c r="E135" s="3" t="s">
        <v>14</v>
      </c>
      <c r="F135" s="3" t="s">
        <v>301</v>
      </c>
      <c r="G135" s="3" t="s">
        <v>16</v>
      </c>
      <c r="H135" s="3" t="s">
        <v>16</v>
      </c>
      <c r="I135" s="3" t="s">
        <v>16</v>
      </c>
      <c r="J135" s="3" t="s">
        <v>17</v>
      </c>
      <c r="K135" s="3" t="s">
        <v>18</v>
      </c>
      <c r="L135" s="3">
        <v>1</v>
      </c>
    </row>
    <row r="136" spans="1:12" x14ac:dyDescent="0.25">
      <c r="A136" s="5"/>
      <c r="B136" s="5"/>
      <c r="C136" s="5"/>
      <c r="D136" s="3" t="str">
        <f t="shared" ref="C136:D139" si="23">+D135</f>
        <v>SD</v>
      </c>
      <c r="E136" s="3" t="s">
        <v>70</v>
      </c>
      <c r="F136" s="3" t="s">
        <v>73</v>
      </c>
      <c r="G136" s="3" t="s">
        <v>16</v>
      </c>
      <c r="H136" s="3" t="s">
        <v>16</v>
      </c>
      <c r="I136" s="3" t="s">
        <v>16</v>
      </c>
      <c r="J136" s="3" t="s">
        <v>17</v>
      </c>
      <c r="K136" s="3" t="s">
        <v>18</v>
      </c>
      <c r="L136" s="3">
        <v>5</v>
      </c>
    </row>
    <row r="137" spans="1:12" x14ac:dyDescent="0.25">
      <c r="A137" s="5"/>
      <c r="B137" s="5"/>
      <c r="C137" s="5"/>
      <c r="D137" s="3" t="str">
        <f t="shared" si="23"/>
        <v>SD</v>
      </c>
      <c r="E137" s="3" t="s">
        <v>95</v>
      </c>
      <c r="F137" s="3" t="s">
        <v>96</v>
      </c>
      <c r="G137" s="3" t="s">
        <v>16</v>
      </c>
      <c r="H137" s="3" t="s">
        <v>16</v>
      </c>
      <c r="I137" s="3" t="s">
        <v>16</v>
      </c>
      <c r="J137" s="3" t="s">
        <v>17</v>
      </c>
      <c r="K137" s="3" t="s">
        <v>18</v>
      </c>
      <c r="L137" s="3">
        <v>1</v>
      </c>
    </row>
    <row r="138" spans="1:12" x14ac:dyDescent="0.25">
      <c r="A138" s="5"/>
      <c r="B138" s="5"/>
      <c r="C138" s="5"/>
      <c r="D138" s="3" t="str">
        <f t="shared" si="23"/>
        <v>SD</v>
      </c>
      <c r="E138" s="3" t="s">
        <v>30</v>
      </c>
      <c r="F138" s="3" t="s">
        <v>270</v>
      </c>
      <c r="G138" s="3" t="s">
        <v>16</v>
      </c>
      <c r="H138" s="3" t="s">
        <v>16</v>
      </c>
      <c r="I138" s="3" t="s">
        <v>16</v>
      </c>
      <c r="J138" s="3" t="s">
        <v>17</v>
      </c>
      <c r="K138" s="3" t="s">
        <v>18</v>
      </c>
      <c r="L138" s="3">
        <v>7</v>
      </c>
    </row>
    <row r="139" spans="1:12" x14ac:dyDescent="0.25">
      <c r="A139" s="5"/>
      <c r="B139" s="5"/>
      <c r="C139" s="6"/>
      <c r="D139" s="3" t="str">
        <f t="shared" si="23"/>
        <v>SD</v>
      </c>
      <c r="E139" s="3" t="s">
        <v>49</v>
      </c>
      <c r="F139" s="3" t="s">
        <v>267</v>
      </c>
      <c r="G139" s="3" t="s">
        <v>16</v>
      </c>
      <c r="H139" s="3" t="s">
        <v>16</v>
      </c>
      <c r="I139" s="3" t="s">
        <v>16</v>
      </c>
      <c r="J139" s="3" t="s">
        <v>17</v>
      </c>
      <c r="K139" s="3" t="s">
        <v>18</v>
      </c>
      <c r="L139" s="3">
        <v>8</v>
      </c>
    </row>
    <row r="140" spans="1:12" x14ac:dyDescent="0.25">
      <c r="A140" s="5"/>
      <c r="B140" s="5"/>
      <c r="C140" s="4" t="s">
        <v>52</v>
      </c>
      <c r="D140" s="3" t="s">
        <v>374</v>
      </c>
      <c r="E140" s="3" t="s">
        <v>14</v>
      </c>
      <c r="F140" s="3" t="s">
        <v>53</v>
      </c>
      <c r="G140" s="3" t="s">
        <v>16</v>
      </c>
      <c r="H140" s="3" t="s">
        <v>16</v>
      </c>
      <c r="I140" s="3" t="s">
        <v>16</v>
      </c>
      <c r="J140" s="3" t="s">
        <v>17</v>
      </c>
      <c r="K140" s="3" t="s">
        <v>18</v>
      </c>
      <c r="L140" s="3">
        <v>28</v>
      </c>
    </row>
    <row r="141" spans="1:12" x14ac:dyDescent="0.25">
      <c r="A141" s="5"/>
      <c r="B141" s="5"/>
      <c r="C141" s="6"/>
      <c r="D141" s="3" t="str">
        <f t="shared" ref="C141:D141" si="24">+D140</f>
        <v>SD</v>
      </c>
      <c r="E141" s="3" t="s">
        <v>40</v>
      </c>
      <c r="F141" s="3" t="s">
        <v>107</v>
      </c>
      <c r="G141" s="3" t="s">
        <v>16</v>
      </c>
      <c r="H141" s="3" t="s">
        <v>16</v>
      </c>
      <c r="I141" s="3" t="s">
        <v>16</v>
      </c>
      <c r="J141" s="3" t="s">
        <v>17</v>
      </c>
      <c r="K141" s="3" t="s">
        <v>18</v>
      </c>
      <c r="L141" s="3">
        <v>3</v>
      </c>
    </row>
    <row r="142" spans="1:12" x14ac:dyDescent="0.25">
      <c r="A142" s="5"/>
      <c r="B142" s="5"/>
      <c r="C142" s="4" t="s">
        <v>27</v>
      </c>
      <c r="D142" s="3" t="s">
        <v>374</v>
      </c>
      <c r="E142" s="3" t="s">
        <v>14</v>
      </c>
      <c r="F142" s="3" t="s">
        <v>28</v>
      </c>
      <c r="G142" s="3" t="s">
        <v>16</v>
      </c>
      <c r="H142" s="3" t="s">
        <v>16</v>
      </c>
      <c r="I142" s="3" t="s">
        <v>16</v>
      </c>
      <c r="J142" s="3" t="s">
        <v>17</v>
      </c>
      <c r="K142" s="3" t="s">
        <v>18</v>
      </c>
      <c r="L142" s="3">
        <v>57</v>
      </c>
    </row>
    <row r="143" spans="1:12" x14ac:dyDescent="0.25">
      <c r="A143" s="5"/>
      <c r="B143" s="5"/>
      <c r="C143" s="6"/>
      <c r="D143" s="3" t="str">
        <f t="shared" ref="C143:D143" si="25">+D142</f>
        <v>SD</v>
      </c>
      <c r="E143" s="3" t="s">
        <v>40</v>
      </c>
      <c r="F143" s="3" t="s">
        <v>101</v>
      </c>
      <c r="G143" s="3" t="s">
        <v>16</v>
      </c>
      <c r="H143" s="3" t="s">
        <v>16</v>
      </c>
      <c r="I143" s="3" t="s">
        <v>16</v>
      </c>
      <c r="J143" s="3" t="s">
        <v>17</v>
      </c>
      <c r="K143" s="3" t="s">
        <v>18</v>
      </c>
      <c r="L143" s="3">
        <v>2</v>
      </c>
    </row>
    <row r="144" spans="1:12" x14ac:dyDescent="0.25">
      <c r="A144" s="5"/>
      <c r="B144" s="6"/>
      <c r="C144" s="3" t="s">
        <v>66</v>
      </c>
      <c r="D144" s="3" t="s">
        <v>374</v>
      </c>
      <c r="E144" s="3" t="s">
        <v>40</v>
      </c>
      <c r="F144" s="3" t="s">
        <v>67</v>
      </c>
      <c r="G144" s="3" t="s">
        <v>16</v>
      </c>
      <c r="H144" s="3" t="s">
        <v>16</v>
      </c>
      <c r="I144" s="3" t="s">
        <v>16</v>
      </c>
      <c r="J144" s="3" t="s">
        <v>17</v>
      </c>
      <c r="K144" s="3" t="s">
        <v>18</v>
      </c>
      <c r="L144" s="3">
        <v>10</v>
      </c>
    </row>
    <row r="145" spans="1:12" x14ac:dyDescent="0.25">
      <c r="A145" s="5"/>
      <c r="B145" s="4" t="s">
        <v>32</v>
      </c>
      <c r="C145" s="3" t="s">
        <v>33</v>
      </c>
      <c r="D145" s="3" t="s">
        <v>374</v>
      </c>
      <c r="E145" s="3" t="s">
        <v>14</v>
      </c>
      <c r="F145" s="3" t="s">
        <v>34</v>
      </c>
      <c r="G145" s="3" t="s">
        <v>16</v>
      </c>
      <c r="H145" s="3" t="s">
        <v>16</v>
      </c>
      <c r="I145" s="3" t="s">
        <v>16</v>
      </c>
      <c r="J145" s="3" t="s">
        <v>17</v>
      </c>
      <c r="K145" s="3" t="s">
        <v>35</v>
      </c>
      <c r="L145" s="3">
        <v>8</v>
      </c>
    </row>
    <row r="146" spans="1:12" x14ac:dyDescent="0.25">
      <c r="A146" s="5"/>
      <c r="B146" s="5"/>
      <c r="C146" s="3" t="s">
        <v>191</v>
      </c>
      <c r="D146" s="3" t="s">
        <v>374</v>
      </c>
      <c r="E146" s="3" t="s">
        <v>14</v>
      </c>
      <c r="F146" s="3" t="s">
        <v>192</v>
      </c>
      <c r="G146" s="3" t="s">
        <v>16</v>
      </c>
      <c r="H146" s="3" t="s">
        <v>16</v>
      </c>
      <c r="I146" s="3" t="s">
        <v>16</v>
      </c>
      <c r="J146" s="3" t="s">
        <v>17</v>
      </c>
      <c r="K146" s="3" t="s">
        <v>35</v>
      </c>
      <c r="L146" s="3">
        <v>2</v>
      </c>
    </row>
    <row r="147" spans="1:12" x14ac:dyDescent="0.25">
      <c r="A147" s="5"/>
      <c r="B147" s="5"/>
      <c r="C147" s="3" t="s">
        <v>109</v>
      </c>
      <c r="D147" s="3" t="s">
        <v>374</v>
      </c>
      <c r="E147" s="3" t="s">
        <v>14</v>
      </c>
      <c r="F147" s="3" t="s">
        <v>110</v>
      </c>
      <c r="G147" s="3" t="s">
        <v>16</v>
      </c>
      <c r="H147" s="3" t="s">
        <v>16</v>
      </c>
      <c r="I147" s="3" t="s">
        <v>16</v>
      </c>
      <c r="J147" s="3" t="s">
        <v>17</v>
      </c>
      <c r="K147" s="3" t="s">
        <v>35</v>
      </c>
      <c r="L147" s="3">
        <v>2</v>
      </c>
    </row>
    <row r="148" spans="1:12" x14ac:dyDescent="0.25">
      <c r="A148" s="5"/>
      <c r="B148" s="5"/>
      <c r="C148" s="4" t="s">
        <v>217</v>
      </c>
      <c r="D148" s="3" t="s">
        <v>374</v>
      </c>
      <c r="E148" s="3" t="s">
        <v>14</v>
      </c>
      <c r="F148" s="3" t="s">
        <v>218</v>
      </c>
      <c r="G148" s="3" t="s">
        <v>16</v>
      </c>
      <c r="H148" s="3" t="s">
        <v>16</v>
      </c>
      <c r="I148" s="3" t="s">
        <v>16</v>
      </c>
      <c r="J148" s="3" t="s">
        <v>17</v>
      </c>
      <c r="K148" s="3" t="s">
        <v>35</v>
      </c>
      <c r="L148" s="3">
        <v>1</v>
      </c>
    </row>
    <row r="149" spans="1:12" x14ac:dyDescent="0.25">
      <c r="A149" s="5"/>
      <c r="B149" s="5"/>
      <c r="C149" s="6"/>
      <c r="D149" s="3" t="str">
        <f t="shared" ref="C149:D149" si="26">+D148</f>
        <v>SD</v>
      </c>
      <c r="E149" s="3" t="s">
        <v>40</v>
      </c>
      <c r="F149" s="3" t="s">
        <v>268</v>
      </c>
      <c r="G149" s="3" t="s">
        <v>16</v>
      </c>
      <c r="H149" s="3" t="s">
        <v>16</v>
      </c>
      <c r="I149" s="3" t="s">
        <v>16</v>
      </c>
      <c r="J149" s="3" t="s">
        <v>17</v>
      </c>
      <c r="K149" s="3" t="s">
        <v>35</v>
      </c>
      <c r="L149" s="3">
        <v>4</v>
      </c>
    </row>
    <row r="150" spans="1:12" x14ac:dyDescent="0.25">
      <c r="A150" s="5"/>
      <c r="B150" s="5"/>
      <c r="C150" s="3" t="s">
        <v>264</v>
      </c>
      <c r="D150" s="3" t="s">
        <v>374</v>
      </c>
      <c r="E150" s="3" t="s">
        <v>14</v>
      </c>
      <c r="F150" s="3" t="s">
        <v>265</v>
      </c>
      <c r="G150" s="3" t="s">
        <v>16</v>
      </c>
      <c r="H150" s="3" t="s">
        <v>16</v>
      </c>
      <c r="I150" s="3" t="s">
        <v>16</v>
      </c>
      <c r="J150" s="3" t="s">
        <v>17</v>
      </c>
      <c r="K150" s="3" t="s">
        <v>35</v>
      </c>
      <c r="L150" s="3">
        <v>2</v>
      </c>
    </row>
    <row r="151" spans="1:12" x14ac:dyDescent="0.25">
      <c r="A151" s="5"/>
      <c r="B151" s="5"/>
      <c r="C151" s="3" t="s">
        <v>155</v>
      </c>
      <c r="D151" s="7" t="s">
        <v>156</v>
      </c>
      <c r="E151" s="7" t="s">
        <v>157</v>
      </c>
      <c r="F151" s="3" t="s">
        <v>158</v>
      </c>
      <c r="G151" s="3" t="s">
        <v>16</v>
      </c>
      <c r="H151" s="3" t="s">
        <v>16</v>
      </c>
      <c r="I151" s="3" t="s">
        <v>16</v>
      </c>
      <c r="J151" s="3" t="s">
        <v>25</v>
      </c>
      <c r="K151" s="3" t="s">
        <v>42</v>
      </c>
      <c r="L151" s="3">
        <v>61</v>
      </c>
    </row>
    <row r="152" spans="1:12" x14ac:dyDescent="0.25">
      <c r="A152" s="5"/>
      <c r="B152" s="5"/>
      <c r="C152" s="4" t="s">
        <v>97</v>
      </c>
      <c r="D152" s="3" t="s">
        <v>374</v>
      </c>
      <c r="E152" s="3" t="s">
        <v>95</v>
      </c>
      <c r="F152" s="3" t="s">
        <v>98</v>
      </c>
      <c r="G152" s="3" t="s">
        <v>16</v>
      </c>
      <c r="H152" s="3" t="s">
        <v>16</v>
      </c>
      <c r="I152" s="3" t="s">
        <v>16</v>
      </c>
      <c r="J152" s="3" t="s">
        <v>17</v>
      </c>
      <c r="K152" s="3" t="s">
        <v>35</v>
      </c>
      <c r="L152" s="3">
        <v>3</v>
      </c>
    </row>
    <row r="153" spans="1:12" x14ac:dyDescent="0.25">
      <c r="A153" s="5"/>
      <c r="B153" s="5"/>
      <c r="C153" s="6"/>
      <c r="D153" s="3" t="str">
        <f t="shared" ref="C153:D153" si="27">+D152</f>
        <v>SD</v>
      </c>
      <c r="E153" s="3" t="s">
        <v>36</v>
      </c>
      <c r="F153" s="3" t="s">
        <v>281</v>
      </c>
      <c r="G153" s="3" t="s">
        <v>16</v>
      </c>
      <c r="H153" s="3" t="s">
        <v>16</v>
      </c>
      <c r="I153" s="3" t="s">
        <v>16</v>
      </c>
      <c r="J153" s="3" t="s">
        <v>17</v>
      </c>
      <c r="K153" s="3" t="s">
        <v>35</v>
      </c>
      <c r="L153" s="3">
        <v>1</v>
      </c>
    </row>
    <row r="154" spans="1:12" x14ac:dyDescent="0.25">
      <c r="A154" s="5"/>
      <c r="B154" s="5"/>
      <c r="C154" s="3" t="s">
        <v>227</v>
      </c>
      <c r="D154" s="3" t="s">
        <v>374</v>
      </c>
      <c r="E154" s="3" t="s">
        <v>95</v>
      </c>
      <c r="F154" s="3" t="s">
        <v>228</v>
      </c>
      <c r="G154" s="3" t="s">
        <v>16</v>
      </c>
      <c r="H154" s="3" t="s">
        <v>16</v>
      </c>
      <c r="I154" s="3" t="s">
        <v>16</v>
      </c>
      <c r="J154" s="3" t="s">
        <v>17</v>
      </c>
      <c r="K154" s="3" t="s">
        <v>35</v>
      </c>
      <c r="L154" s="3">
        <v>1</v>
      </c>
    </row>
    <row r="155" spans="1:12" x14ac:dyDescent="0.25">
      <c r="A155" s="5"/>
      <c r="B155" s="5"/>
      <c r="C155" s="3" t="s">
        <v>303</v>
      </c>
      <c r="D155" s="3" t="s">
        <v>374</v>
      </c>
      <c r="E155" s="3" t="s">
        <v>95</v>
      </c>
      <c r="F155" s="3" t="s">
        <v>304</v>
      </c>
      <c r="G155" s="3" t="s">
        <v>16</v>
      </c>
      <c r="H155" s="3" t="s">
        <v>16</v>
      </c>
      <c r="I155" s="3" t="s">
        <v>16</v>
      </c>
      <c r="J155" s="3" t="s">
        <v>17</v>
      </c>
      <c r="K155" s="3" t="s">
        <v>35</v>
      </c>
      <c r="L155" s="3">
        <v>2</v>
      </c>
    </row>
    <row r="156" spans="1:12" x14ac:dyDescent="0.25">
      <c r="A156" s="5"/>
      <c r="B156" s="5"/>
      <c r="C156" s="4" t="s">
        <v>374</v>
      </c>
      <c r="D156" s="3" t="s">
        <v>374</v>
      </c>
      <c r="E156" s="3" t="s">
        <v>14</v>
      </c>
      <c r="F156" s="3" t="s">
        <v>195</v>
      </c>
      <c r="G156" s="3" t="s">
        <v>16</v>
      </c>
      <c r="H156" s="3" t="s">
        <v>16</v>
      </c>
      <c r="I156" s="3" t="s">
        <v>16</v>
      </c>
      <c r="J156" s="3" t="s">
        <v>17</v>
      </c>
      <c r="K156" s="3" t="s">
        <v>35</v>
      </c>
      <c r="L156" s="3">
        <v>1</v>
      </c>
    </row>
    <row r="157" spans="1:12" x14ac:dyDescent="0.25">
      <c r="A157" s="5"/>
      <c r="B157" s="6"/>
      <c r="C157" s="6"/>
      <c r="D157" s="3" t="str">
        <f t="shared" ref="B157:D157" si="28">+D156</f>
        <v>SD</v>
      </c>
      <c r="E157" s="3" t="s">
        <v>40</v>
      </c>
      <c r="F157" s="3" t="s">
        <v>211</v>
      </c>
      <c r="G157" s="3" t="s">
        <v>16</v>
      </c>
      <c r="H157" s="3" t="s">
        <v>16</v>
      </c>
      <c r="I157" s="3" t="s">
        <v>16</v>
      </c>
      <c r="J157" s="3" t="s">
        <v>17</v>
      </c>
      <c r="K157" s="3" t="s">
        <v>35</v>
      </c>
      <c r="L157" s="3">
        <v>1</v>
      </c>
    </row>
    <row r="158" spans="1:12" x14ac:dyDescent="0.25">
      <c r="A158" s="5"/>
      <c r="B158" s="4" t="s">
        <v>88</v>
      </c>
      <c r="C158" s="3" t="s">
        <v>317</v>
      </c>
      <c r="D158" s="3" t="s">
        <v>374</v>
      </c>
      <c r="E158" s="3" t="s">
        <v>14</v>
      </c>
      <c r="F158" s="3" t="s">
        <v>318</v>
      </c>
      <c r="G158" s="3" t="s">
        <v>16</v>
      </c>
      <c r="H158" s="3" t="s">
        <v>16</v>
      </c>
      <c r="I158" s="3" t="s">
        <v>16</v>
      </c>
      <c r="J158" s="3" t="s">
        <v>17</v>
      </c>
      <c r="K158" s="3" t="s">
        <v>18</v>
      </c>
      <c r="L158" s="3">
        <v>1</v>
      </c>
    </row>
    <row r="159" spans="1:12" x14ac:dyDescent="0.25">
      <c r="A159" s="5"/>
      <c r="B159" s="5"/>
      <c r="C159" s="4" t="s">
        <v>89</v>
      </c>
      <c r="D159" s="7" t="s">
        <v>117</v>
      </c>
      <c r="E159" s="3" t="s">
        <v>14</v>
      </c>
      <c r="F159" s="3" t="s">
        <v>118</v>
      </c>
      <c r="G159" s="3" t="s">
        <v>16</v>
      </c>
      <c r="H159" s="3" t="s">
        <v>16</v>
      </c>
      <c r="I159" s="3" t="s">
        <v>16</v>
      </c>
      <c r="J159" s="3" t="s">
        <v>17</v>
      </c>
      <c r="K159" s="3" t="s">
        <v>18</v>
      </c>
      <c r="L159" s="3">
        <v>2</v>
      </c>
    </row>
    <row r="160" spans="1:12" x14ac:dyDescent="0.25">
      <c r="A160" s="5"/>
      <c r="B160" s="5"/>
      <c r="C160" s="6"/>
      <c r="D160" s="3" t="s">
        <v>374</v>
      </c>
      <c r="E160" s="3" t="s">
        <v>14</v>
      </c>
      <c r="F160" s="3" t="s">
        <v>90</v>
      </c>
      <c r="G160" s="3" t="s">
        <v>16</v>
      </c>
      <c r="H160" s="3" t="s">
        <v>16</v>
      </c>
      <c r="I160" s="3" t="s">
        <v>16</v>
      </c>
      <c r="J160" s="3" t="s">
        <v>17</v>
      </c>
      <c r="K160" s="3" t="s">
        <v>18</v>
      </c>
      <c r="L160" s="3">
        <v>4</v>
      </c>
    </row>
    <row r="161" spans="1:12" x14ac:dyDescent="0.25">
      <c r="A161" s="5"/>
      <c r="B161" s="6"/>
      <c r="C161" s="3" t="s">
        <v>374</v>
      </c>
      <c r="D161" s="3" t="s">
        <v>374</v>
      </c>
      <c r="E161" s="3" t="s">
        <v>14</v>
      </c>
      <c r="F161" s="3" t="s">
        <v>294</v>
      </c>
      <c r="G161" s="3" t="s">
        <v>16</v>
      </c>
      <c r="H161" s="3" t="s">
        <v>16</v>
      </c>
      <c r="I161" s="3" t="s">
        <v>16</v>
      </c>
      <c r="J161" s="3" t="s">
        <v>17</v>
      </c>
      <c r="K161" s="3" t="s">
        <v>18</v>
      </c>
      <c r="L161" s="3">
        <v>2</v>
      </c>
    </row>
    <row r="162" spans="1:12" x14ac:dyDescent="0.25">
      <c r="A162" s="5"/>
      <c r="B162" s="4" t="s">
        <v>54</v>
      </c>
      <c r="C162" s="4" t="s">
        <v>130</v>
      </c>
      <c r="D162" s="3" t="s">
        <v>374</v>
      </c>
      <c r="E162" s="3" t="s">
        <v>40</v>
      </c>
      <c r="F162" s="3" t="s">
        <v>131</v>
      </c>
      <c r="G162" s="3" t="s">
        <v>16</v>
      </c>
      <c r="H162" s="3" t="s">
        <v>16</v>
      </c>
      <c r="I162" s="3" t="s">
        <v>16</v>
      </c>
      <c r="J162" s="3" t="s">
        <v>17</v>
      </c>
      <c r="K162" s="3" t="s">
        <v>26</v>
      </c>
      <c r="L162" s="3">
        <v>1</v>
      </c>
    </row>
    <row r="163" spans="1:12" x14ac:dyDescent="0.25">
      <c r="A163" s="5"/>
      <c r="B163" s="5"/>
      <c r="C163" s="6"/>
      <c r="D163" s="3" t="s">
        <v>374</v>
      </c>
      <c r="E163" s="3" t="s">
        <v>14</v>
      </c>
      <c r="F163" s="3" t="s">
        <v>112</v>
      </c>
      <c r="G163" s="3" t="s">
        <v>16</v>
      </c>
      <c r="H163" s="3" t="s">
        <v>16</v>
      </c>
      <c r="I163" s="3" t="s">
        <v>16</v>
      </c>
      <c r="J163" s="3" t="s">
        <v>17</v>
      </c>
      <c r="K163" s="3" t="s">
        <v>26</v>
      </c>
      <c r="L163" s="3">
        <v>2</v>
      </c>
    </row>
    <row r="164" spans="1:12" x14ac:dyDescent="0.25">
      <c r="A164" s="5"/>
      <c r="B164" s="6"/>
      <c r="C164" s="3" t="s">
        <v>55</v>
      </c>
      <c r="D164" s="3" t="s">
        <v>374</v>
      </c>
      <c r="E164" s="3" t="s">
        <v>14</v>
      </c>
      <c r="F164" s="3" t="s">
        <v>56</v>
      </c>
      <c r="G164" s="3" t="s">
        <v>16</v>
      </c>
      <c r="H164" s="3" t="s">
        <v>16</v>
      </c>
      <c r="I164" s="3" t="s">
        <v>16</v>
      </c>
      <c r="J164" s="3" t="s">
        <v>17</v>
      </c>
      <c r="K164" s="3" t="s">
        <v>26</v>
      </c>
      <c r="L164" s="3">
        <v>2</v>
      </c>
    </row>
    <row r="165" spans="1:12" x14ac:dyDescent="0.25">
      <c r="A165" s="5"/>
      <c r="B165" s="4" t="s">
        <v>57</v>
      </c>
      <c r="C165" s="4" t="s">
        <v>58</v>
      </c>
      <c r="D165" s="3" t="s">
        <v>374</v>
      </c>
      <c r="E165" s="3" t="s">
        <v>14</v>
      </c>
      <c r="F165" s="3" t="s">
        <v>59</v>
      </c>
      <c r="G165" s="3" t="s">
        <v>16</v>
      </c>
      <c r="H165" s="3" t="s">
        <v>16</v>
      </c>
      <c r="I165" s="3" t="s">
        <v>16</v>
      </c>
      <c r="J165" s="3" t="s">
        <v>17</v>
      </c>
      <c r="K165" s="3" t="s">
        <v>18</v>
      </c>
      <c r="L165" s="3">
        <v>11</v>
      </c>
    </row>
    <row r="166" spans="1:12" x14ac:dyDescent="0.25">
      <c r="A166" s="5"/>
      <c r="B166" s="6"/>
      <c r="C166" s="6"/>
      <c r="D166" s="3" t="str">
        <f t="shared" ref="B166:D166" si="29">+D165</f>
        <v>SD</v>
      </c>
      <c r="E166" s="3" t="s">
        <v>40</v>
      </c>
      <c r="F166" s="3" t="s">
        <v>113</v>
      </c>
      <c r="G166" s="3" t="s">
        <v>16</v>
      </c>
      <c r="H166" s="3" t="s">
        <v>16</v>
      </c>
      <c r="I166" s="3" t="s">
        <v>16</v>
      </c>
      <c r="J166" s="3" t="s">
        <v>17</v>
      </c>
      <c r="K166" s="3" t="s">
        <v>18</v>
      </c>
      <c r="L166" s="3">
        <v>1</v>
      </c>
    </row>
    <row r="167" spans="1:12" x14ac:dyDescent="0.25">
      <c r="A167" s="6"/>
      <c r="B167" s="3" t="s">
        <v>76</v>
      </c>
      <c r="C167" s="3" t="s">
        <v>77</v>
      </c>
      <c r="D167" s="3" t="s">
        <v>374</v>
      </c>
      <c r="E167" s="3" t="s">
        <v>40</v>
      </c>
      <c r="F167" s="3" t="s">
        <v>78</v>
      </c>
      <c r="G167" s="3" t="s">
        <v>16</v>
      </c>
      <c r="H167" s="3" t="s">
        <v>16</v>
      </c>
      <c r="I167" s="3" t="s">
        <v>16</v>
      </c>
      <c r="J167" s="3" t="s">
        <v>17</v>
      </c>
      <c r="K167" s="3" t="s">
        <v>18</v>
      </c>
      <c r="L167" s="3">
        <v>28</v>
      </c>
    </row>
    <row r="168" spans="1:12" x14ac:dyDescent="0.25">
      <c r="A168" s="4" t="s">
        <v>127</v>
      </c>
      <c r="B168" s="4" t="s">
        <v>128</v>
      </c>
      <c r="C168" s="4" t="s">
        <v>174</v>
      </c>
      <c r="D168" s="3" t="s">
        <v>374</v>
      </c>
      <c r="E168" s="3" t="s">
        <v>14</v>
      </c>
      <c r="F168" s="3" t="s">
        <v>209</v>
      </c>
      <c r="G168" s="3" t="s">
        <v>16</v>
      </c>
      <c r="H168" s="3" t="s">
        <v>16</v>
      </c>
      <c r="I168" s="3" t="s">
        <v>16</v>
      </c>
      <c r="J168" s="3" t="s">
        <v>17</v>
      </c>
      <c r="K168" s="3" t="s">
        <v>42</v>
      </c>
      <c r="L168" s="3">
        <v>4</v>
      </c>
    </row>
    <row r="169" spans="1:12" x14ac:dyDescent="0.25">
      <c r="A169" s="5"/>
      <c r="B169" s="5"/>
      <c r="C169" s="5"/>
      <c r="D169" s="3" t="str">
        <f t="shared" ref="A169:D169" si="30">+D168</f>
        <v>SD</v>
      </c>
      <c r="E169" s="3" t="s">
        <v>40</v>
      </c>
      <c r="F169" s="3" t="s">
        <v>175</v>
      </c>
      <c r="G169" s="3" t="s">
        <v>16</v>
      </c>
      <c r="H169" s="3" t="s">
        <v>16</v>
      </c>
      <c r="I169" s="3" t="s">
        <v>16</v>
      </c>
      <c r="J169" s="3" t="s">
        <v>17</v>
      </c>
      <c r="K169" s="3" t="s">
        <v>42</v>
      </c>
      <c r="L169" s="3">
        <v>13</v>
      </c>
    </row>
    <row r="170" spans="1:12" x14ac:dyDescent="0.25">
      <c r="A170" s="5"/>
      <c r="B170" s="5"/>
      <c r="C170" s="5"/>
      <c r="D170" s="3" t="s">
        <v>374</v>
      </c>
      <c r="E170" s="3" t="s">
        <v>40</v>
      </c>
      <c r="F170" s="3" t="s">
        <v>182</v>
      </c>
      <c r="G170" s="3" t="s">
        <v>16</v>
      </c>
      <c r="H170" s="3" t="s">
        <v>16</v>
      </c>
      <c r="I170" s="3" t="s">
        <v>16</v>
      </c>
      <c r="J170" s="3" t="s">
        <v>17</v>
      </c>
      <c r="K170" s="3" t="s">
        <v>42</v>
      </c>
      <c r="L170" s="3">
        <v>3</v>
      </c>
    </row>
    <row r="171" spans="1:12" x14ac:dyDescent="0.25">
      <c r="A171" s="6"/>
      <c r="B171" s="6"/>
      <c r="C171" s="6"/>
      <c r="D171" s="3" t="str">
        <f t="shared" ref="A171:D171" si="31">+D170</f>
        <v>SD</v>
      </c>
      <c r="E171" s="3" t="s">
        <v>95</v>
      </c>
      <c r="F171" s="3" t="s">
        <v>129</v>
      </c>
      <c r="G171" s="3" t="s">
        <v>16</v>
      </c>
      <c r="H171" s="3" t="s">
        <v>16</v>
      </c>
      <c r="I171" s="3" t="s">
        <v>16</v>
      </c>
      <c r="J171" s="3" t="s">
        <v>17</v>
      </c>
      <c r="K171" s="3" t="s">
        <v>42</v>
      </c>
      <c r="L171" s="3">
        <v>26</v>
      </c>
    </row>
    <row r="172" spans="1:12" x14ac:dyDescent="0.25">
      <c r="A172" t="s">
        <v>372</v>
      </c>
      <c r="L172">
        <v>1611</v>
      </c>
    </row>
  </sheetData>
  <mergeCells count="49">
    <mergeCell ref="C72:C75"/>
    <mergeCell ref="C68:C69"/>
    <mergeCell ref="B36:B57"/>
    <mergeCell ref="C38:C42"/>
    <mergeCell ref="C43:C44"/>
    <mergeCell ref="C51:C53"/>
    <mergeCell ref="C55:C57"/>
    <mergeCell ref="C156:C157"/>
    <mergeCell ref="C103:C116"/>
    <mergeCell ref="C101:C102"/>
    <mergeCell ref="C97:C98"/>
    <mergeCell ref="B58:B116"/>
    <mergeCell ref="C93:C96"/>
    <mergeCell ref="C87:C88"/>
    <mergeCell ref="C81:C86"/>
    <mergeCell ref="C78:C79"/>
    <mergeCell ref="C76:C77"/>
    <mergeCell ref="C148:C149"/>
    <mergeCell ref="B117:B144"/>
    <mergeCell ref="C117:C120"/>
    <mergeCell ref="C121:C133"/>
    <mergeCell ref="C135:C139"/>
    <mergeCell ref="C140:C141"/>
    <mergeCell ref="C142:C143"/>
    <mergeCell ref="A168:A171"/>
    <mergeCell ref="B168:B171"/>
    <mergeCell ref="C168:C171"/>
    <mergeCell ref="B165:B166"/>
    <mergeCell ref="C165:C166"/>
    <mergeCell ref="B162:B164"/>
    <mergeCell ref="C162:C163"/>
    <mergeCell ref="A28:A33"/>
    <mergeCell ref="A34:A35"/>
    <mergeCell ref="B34:B35"/>
    <mergeCell ref="B28:B33"/>
    <mergeCell ref="C28:C33"/>
    <mergeCell ref="A36:A167"/>
    <mergeCell ref="B158:B161"/>
    <mergeCell ref="C159:C160"/>
    <mergeCell ref="B145:B157"/>
    <mergeCell ref="C152:C153"/>
    <mergeCell ref="A2:A26"/>
    <mergeCell ref="B2:B20"/>
    <mergeCell ref="C2:C9"/>
    <mergeCell ref="C11:C16"/>
    <mergeCell ref="C17:C18"/>
    <mergeCell ref="C19:C20"/>
    <mergeCell ref="B22:B25"/>
    <mergeCell ref="C22:C2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64C50-F74D-4B5C-BF29-2000BD68FB0B}">
  <dimension ref="A1:AS116"/>
  <sheetViews>
    <sheetView topLeftCell="A13" workbookViewId="0">
      <selection activeCell="H5" sqref="H5"/>
    </sheetView>
  </sheetViews>
  <sheetFormatPr baseColWidth="10" defaultRowHeight="15" x14ac:dyDescent="0.25"/>
  <sheetData>
    <row r="1" spans="1:45" x14ac:dyDescent="0.25">
      <c r="A1" t="s">
        <v>326</v>
      </c>
    </row>
    <row r="2" spans="1:45" x14ac:dyDescent="0.25">
      <c r="A2" t="s">
        <v>327</v>
      </c>
    </row>
    <row r="4" spans="1:45" x14ac:dyDescent="0.25">
      <c r="A4" t="s">
        <v>328</v>
      </c>
    </row>
    <row r="5" spans="1:45" x14ac:dyDescent="0.25">
      <c r="A5" t="s">
        <v>329</v>
      </c>
    </row>
    <row r="6" spans="1:45" x14ac:dyDescent="0.25">
      <c r="A6" t="s">
        <v>330</v>
      </c>
    </row>
    <row r="8" spans="1:45" x14ac:dyDescent="0.25">
      <c r="A8" t="s">
        <v>331</v>
      </c>
    </row>
    <row r="9" spans="1:45" x14ac:dyDescent="0.25">
      <c r="A9" t="s">
        <v>332</v>
      </c>
    </row>
    <row r="10" spans="1:45" x14ac:dyDescent="0.25">
      <c r="A10" t="s">
        <v>333</v>
      </c>
    </row>
    <row r="12" spans="1:45" x14ac:dyDescent="0.25">
      <c r="A12" t="s">
        <v>319</v>
      </c>
      <c r="B12" t="s">
        <v>320</v>
      </c>
      <c r="C12" t="s">
        <v>321</v>
      </c>
      <c r="D12" t="s">
        <v>322</v>
      </c>
      <c r="E12" t="s">
        <v>323</v>
      </c>
      <c r="F12" t="s">
        <v>334</v>
      </c>
      <c r="G12" t="s">
        <v>335</v>
      </c>
      <c r="H12" t="s">
        <v>324</v>
      </c>
      <c r="I12" t="s">
        <v>336</v>
      </c>
      <c r="J12" t="s">
        <v>337</v>
      </c>
      <c r="K12" t="s">
        <v>338</v>
      </c>
      <c r="L12" t="s">
        <v>339</v>
      </c>
      <c r="M12" t="s">
        <v>340</v>
      </c>
      <c r="N12" t="s">
        <v>341</v>
      </c>
      <c r="O12" t="s">
        <v>342</v>
      </c>
      <c r="P12" t="s">
        <v>343</v>
      </c>
      <c r="Q12" t="s">
        <v>344</v>
      </c>
      <c r="R12" t="s">
        <v>345</v>
      </c>
      <c r="S12" t="s">
        <v>346</v>
      </c>
      <c r="T12" t="s">
        <v>325</v>
      </c>
      <c r="U12" t="s">
        <v>347</v>
      </c>
      <c r="V12" t="s">
        <v>348</v>
      </c>
      <c r="W12" t="s">
        <v>349</v>
      </c>
      <c r="X12" t="s">
        <v>350</v>
      </c>
      <c r="Y12" t="s">
        <v>351</v>
      </c>
      <c r="Z12" t="s">
        <v>352</v>
      </c>
      <c r="AA12" t="s">
        <v>353</v>
      </c>
      <c r="AB12" t="s">
        <v>354</v>
      </c>
      <c r="AC12" t="s">
        <v>355</v>
      </c>
      <c r="AD12" t="s">
        <v>356</v>
      </c>
      <c r="AE12" t="s">
        <v>357</v>
      </c>
      <c r="AF12" t="s">
        <v>358</v>
      </c>
      <c r="AG12" t="s">
        <v>359</v>
      </c>
      <c r="AH12" t="s">
        <v>360</v>
      </c>
      <c r="AI12" t="s">
        <v>361</v>
      </c>
      <c r="AJ12" t="s">
        <v>362</v>
      </c>
      <c r="AK12" t="s">
        <v>363</v>
      </c>
      <c r="AL12" t="s">
        <v>364</v>
      </c>
      <c r="AM12" t="s">
        <v>365</v>
      </c>
      <c r="AN12" t="s">
        <v>366</v>
      </c>
      <c r="AO12" t="s">
        <v>367</v>
      </c>
      <c r="AP12" t="s">
        <v>368</v>
      </c>
      <c r="AQ12" t="s">
        <v>369</v>
      </c>
      <c r="AR12" t="s">
        <v>370</v>
      </c>
      <c r="AS12" t="s">
        <v>371</v>
      </c>
    </row>
    <row r="13" spans="1:45" x14ac:dyDescent="0.25">
      <c r="A13">
        <v>1</v>
      </c>
      <c r="B13">
        <v>15.49</v>
      </c>
      <c r="C13">
        <v>5.89</v>
      </c>
      <c r="D13">
        <v>4.71</v>
      </c>
      <c r="E13">
        <v>7.08</v>
      </c>
      <c r="F13">
        <v>0.61</v>
      </c>
      <c r="G13">
        <v>7.53</v>
      </c>
      <c r="H13">
        <v>3.8</v>
      </c>
      <c r="I13">
        <v>3.61</v>
      </c>
      <c r="J13">
        <v>1.31</v>
      </c>
      <c r="K13">
        <v>1.7</v>
      </c>
      <c r="L13">
        <v>7.53</v>
      </c>
      <c r="M13">
        <v>5.12</v>
      </c>
      <c r="N13">
        <v>0</v>
      </c>
      <c r="O13">
        <v>0</v>
      </c>
      <c r="P13">
        <v>18.059999999999999</v>
      </c>
      <c r="Q13">
        <v>17.95</v>
      </c>
      <c r="R13">
        <v>7.53</v>
      </c>
      <c r="S13">
        <v>5.12</v>
      </c>
      <c r="T13">
        <v>13.17</v>
      </c>
      <c r="U13">
        <v>8.92</v>
      </c>
      <c r="V13">
        <v>34.93</v>
      </c>
      <c r="W13">
        <v>5.37</v>
      </c>
      <c r="X13">
        <v>7.53</v>
      </c>
      <c r="Y13">
        <v>11.82</v>
      </c>
      <c r="Z13">
        <v>12.06</v>
      </c>
      <c r="AA13">
        <v>0.05</v>
      </c>
      <c r="AB13">
        <v>7.53</v>
      </c>
      <c r="AC13">
        <v>0</v>
      </c>
      <c r="AD13">
        <v>0</v>
      </c>
      <c r="AE13">
        <v>0</v>
      </c>
      <c r="AF13">
        <v>7.53</v>
      </c>
      <c r="AG13">
        <v>5.12</v>
      </c>
      <c r="AH13">
        <v>0</v>
      </c>
      <c r="AI13">
        <v>0</v>
      </c>
      <c r="AJ13">
        <v>13.25</v>
      </c>
      <c r="AK13">
        <v>3.16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</row>
    <row r="14" spans="1:45" x14ac:dyDescent="0.25">
      <c r="A14">
        <v>2</v>
      </c>
      <c r="B14">
        <v>30.98</v>
      </c>
      <c r="C14">
        <v>11.34</v>
      </c>
      <c r="D14">
        <v>9.14</v>
      </c>
      <c r="E14">
        <v>13.55</v>
      </c>
      <c r="F14">
        <v>1.1200000000000001</v>
      </c>
      <c r="G14">
        <v>11.78</v>
      </c>
      <c r="H14">
        <v>6.22</v>
      </c>
      <c r="I14">
        <v>3.7</v>
      </c>
      <c r="J14">
        <v>1.88</v>
      </c>
      <c r="K14">
        <v>2.14</v>
      </c>
      <c r="L14">
        <v>11.64</v>
      </c>
      <c r="M14">
        <v>4.7699999999999996</v>
      </c>
      <c r="N14">
        <v>0.14000000000000001</v>
      </c>
      <c r="O14">
        <v>0.35</v>
      </c>
      <c r="P14">
        <v>27.22</v>
      </c>
      <c r="Q14">
        <v>22.68</v>
      </c>
      <c r="R14">
        <v>88.28</v>
      </c>
      <c r="S14">
        <v>124.04</v>
      </c>
      <c r="T14">
        <v>22.8</v>
      </c>
      <c r="U14">
        <v>14.3</v>
      </c>
      <c r="V14">
        <v>62.19</v>
      </c>
      <c r="W14">
        <v>9.91</v>
      </c>
      <c r="X14">
        <v>42.39</v>
      </c>
      <c r="Y14">
        <v>21.91</v>
      </c>
      <c r="Z14">
        <v>106.06</v>
      </c>
      <c r="AA14">
        <v>19</v>
      </c>
      <c r="AB14">
        <v>17.600000000000001</v>
      </c>
      <c r="AC14">
        <v>2.7</v>
      </c>
      <c r="AD14">
        <v>17.600000000000001</v>
      </c>
      <c r="AE14">
        <v>7.38</v>
      </c>
      <c r="AF14">
        <v>14.69</v>
      </c>
      <c r="AG14">
        <v>6.19</v>
      </c>
      <c r="AH14">
        <v>29.32</v>
      </c>
      <c r="AI14">
        <v>150.61000000000001</v>
      </c>
      <c r="AJ14">
        <v>23.29</v>
      </c>
      <c r="AK14">
        <v>3.82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</row>
    <row r="15" spans="1:45" x14ac:dyDescent="0.25">
      <c r="A15">
        <v>3</v>
      </c>
      <c r="B15">
        <v>46.47</v>
      </c>
      <c r="C15">
        <v>16.41</v>
      </c>
      <c r="D15">
        <v>13.33</v>
      </c>
      <c r="E15">
        <v>19.48</v>
      </c>
      <c r="F15">
        <v>1.57</v>
      </c>
      <c r="G15">
        <v>16.52</v>
      </c>
      <c r="H15">
        <v>8.67</v>
      </c>
      <c r="I15">
        <v>4.6900000000000004</v>
      </c>
      <c r="J15">
        <v>3.16</v>
      </c>
      <c r="K15">
        <v>2.14</v>
      </c>
      <c r="L15">
        <v>15.96</v>
      </c>
      <c r="M15">
        <v>4.3899999999999997</v>
      </c>
      <c r="N15">
        <v>0.56000000000000005</v>
      </c>
      <c r="O15">
        <v>0.73</v>
      </c>
      <c r="P15">
        <v>36.61</v>
      </c>
      <c r="Q15">
        <v>19.05</v>
      </c>
      <c r="R15">
        <v>144.78</v>
      </c>
      <c r="S15">
        <v>118.51</v>
      </c>
      <c r="T15">
        <v>33.17</v>
      </c>
      <c r="U15">
        <v>20.77</v>
      </c>
      <c r="V15">
        <v>83.34</v>
      </c>
      <c r="W15">
        <v>13.38</v>
      </c>
      <c r="X15">
        <v>84.68</v>
      </c>
      <c r="Y15">
        <v>42</v>
      </c>
      <c r="Z15">
        <v>203.98</v>
      </c>
      <c r="AA15">
        <v>37.29</v>
      </c>
      <c r="AB15">
        <v>27.16</v>
      </c>
      <c r="AC15">
        <v>4.67</v>
      </c>
      <c r="AD15">
        <v>32.39</v>
      </c>
      <c r="AE15">
        <v>8.6</v>
      </c>
      <c r="AF15">
        <v>21.27</v>
      </c>
      <c r="AG15">
        <v>5.48</v>
      </c>
      <c r="AH15">
        <v>31.44</v>
      </c>
      <c r="AI15">
        <v>151.6</v>
      </c>
      <c r="AJ15">
        <v>31.36</v>
      </c>
      <c r="AK15">
        <v>4.1500000000000004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</row>
    <row r="16" spans="1:45" x14ac:dyDescent="0.25">
      <c r="A16">
        <v>4</v>
      </c>
      <c r="B16">
        <v>61.96</v>
      </c>
      <c r="C16">
        <v>21.13</v>
      </c>
      <c r="D16">
        <v>17.3</v>
      </c>
      <c r="E16">
        <v>24.96</v>
      </c>
      <c r="F16">
        <v>1.95</v>
      </c>
      <c r="G16">
        <v>23.22</v>
      </c>
      <c r="H16">
        <v>12.68</v>
      </c>
      <c r="I16">
        <v>5.05</v>
      </c>
      <c r="J16">
        <v>4.29</v>
      </c>
      <c r="K16">
        <v>2.5299999999999998</v>
      </c>
      <c r="L16">
        <v>21.52</v>
      </c>
      <c r="M16">
        <v>5.47</v>
      </c>
      <c r="N16">
        <v>1.42</v>
      </c>
      <c r="O16">
        <v>0.91</v>
      </c>
      <c r="P16">
        <v>53.45</v>
      </c>
      <c r="Q16">
        <v>23.56</v>
      </c>
      <c r="R16">
        <v>178.57</v>
      </c>
      <c r="S16">
        <v>65.73</v>
      </c>
      <c r="T16">
        <v>45.2</v>
      </c>
      <c r="U16">
        <v>29.43</v>
      </c>
      <c r="V16">
        <v>102.16</v>
      </c>
      <c r="W16">
        <v>15.94</v>
      </c>
      <c r="X16">
        <v>105.83</v>
      </c>
      <c r="Y16">
        <v>52.96</v>
      </c>
      <c r="Z16">
        <v>257.41000000000003</v>
      </c>
      <c r="AA16">
        <v>46.89</v>
      </c>
      <c r="AB16">
        <v>39.36</v>
      </c>
      <c r="AC16">
        <v>7.06</v>
      </c>
      <c r="AD16">
        <v>49.65</v>
      </c>
      <c r="AE16">
        <v>12.95</v>
      </c>
      <c r="AF16">
        <v>30.12</v>
      </c>
      <c r="AG16">
        <v>8.02</v>
      </c>
      <c r="AH16">
        <v>52.51</v>
      </c>
      <c r="AI16">
        <v>152.63</v>
      </c>
      <c r="AJ16">
        <v>38.1</v>
      </c>
      <c r="AK16">
        <v>4.3600000000000003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</row>
    <row r="17" spans="1:45" x14ac:dyDescent="0.25">
      <c r="A17">
        <v>5</v>
      </c>
      <c r="B17">
        <v>77.45</v>
      </c>
      <c r="C17">
        <v>25.55</v>
      </c>
      <c r="D17">
        <v>21.06</v>
      </c>
      <c r="E17">
        <v>30.05</v>
      </c>
      <c r="F17">
        <v>2.29</v>
      </c>
      <c r="G17">
        <v>28.23</v>
      </c>
      <c r="H17">
        <v>14.84</v>
      </c>
      <c r="I17">
        <v>5.41</v>
      </c>
      <c r="J17">
        <v>5.01</v>
      </c>
      <c r="K17">
        <v>1.78</v>
      </c>
      <c r="L17">
        <v>25.38</v>
      </c>
      <c r="M17">
        <v>5.73</v>
      </c>
      <c r="N17">
        <v>2.57</v>
      </c>
      <c r="O17">
        <v>1.17</v>
      </c>
      <c r="P17">
        <v>58.49</v>
      </c>
      <c r="Q17">
        <v>22.22</v>
      </c>
      <c r="R17">
        <v>214.38</v>
      </c>
      <c r="S17">
        <v>85.51</v>
      </c>
      <c r="T17">
        <v>50.72</v>
      </c>
      <c r="U17">
        <v>35.11</v>
      </c>
      <c r="V17">
        <v>102.58</v>
      </c>
      <c r="W17">
        <v>15.05</v>
      </c>
      <c r="X17">
        <v>103.75</v>
      </c>
      <c r="Y17">
        <v>53.14</v>
      </c>
      <c r="Z17">
        <v>258.60000000000002</v>
      </c>
      <c r="AA17">
        <v>46.61</v>
      </c>
      <c r="AB17">
        <v>48.53</v>
      </c>
      <c r="AC17">
        <v>7.42</v>
      </c>
      <c r="AD17">
        <v>62.61</v>
      </c>
      <c r="AE17">
        <v>14.58</v>
      </c>
      <c r="AF17">
        <v>36.75</v>
      </c>
      <c r="AG17">
        <v>8.8699999999999992</v>
      </c>
      <c r="AH17">
        <v>64.23</v>
      </c>
      <c r="AI17">
        <v>153.66999999999999</v>
      </c>
      <c r="AJ17">
        <v>43.9</v>
      </c>
      <c r="AK17">
        <v>4.5199999999999996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</row>
    <row r="18" spans="1:45" x14ac:dyDescent="0.25">
      <c r="A18">
        <v>6</v>
      </c>
      <c r="B18">
        <v>92.94</v>
      </c>
      <c r="C18">
        <v>29.71</v>
      </c>
      <c r="D18">
        <v>24.64</v>
      </c>
      <c r="E18">
        <v>34.79</v>
      </c>
      <c r="F18">
        <v>2.59</v>
      </c>
      <c r="G18">
        <v>30.85</v>
      </c>
      <c r="H18">
        <v>15.02</v>
      </c>
      <c r="I18">
        <v>4.9400000000000004</v>
      </c>
      <c r="J18">
        <v>6.59</v>
      </c>
      <c r="K18">
        <v>1.41</v>
      </c>
      <c r="L18">
        <v>26.28</v>
      </c>
      <c r="M18">
        <v>5.3</v>
      </c>
      <c r="N18">
        <v>4.29</v>
      </c>
      <c r="O18">
        <v>1.57</v>
      </c>
      <c r="P18">
        <v>55.77</v>
      </c>
      <c r="Q18">
        <v>14.58</v>
      </c>
      <c r="R18">
        <v>154.32</v>
      </c>
      <c r="S18">
        <v>78.209999999999994</v>
      </c>
      <c r="T18">
        <v>46.84</v>
      </c>
      <c r="U18">
        <v>35.83</v>
      </c>
      <c r="V18">
        <v>82.79</v>
      </c>
      <c r="W18">
        <v>10.51</v>
      </c>
      <c r="X18">
        <v>92</v>
      </c>
      <c r="Y18">
        <v>52.03</v>
      </c>
      <c r="Z18">
        <v>208.28</v>
      </c>
      <c r="AA18">
        <v>35.79</v>
      </c>
      <c r="AB18">
        <v>52.75</v>
      </c>
      <c r="AC18">
        <v>7.66</v>
      </c>
      <c r="AD18">
        <v>67.98</v>
      </c>
      <c r="AE18">
        <v>13.68</v>
      </c>
      <c r="AF18">
        <v>40.03</v>
      </c>
      <c r="AG18">
        <v>7.71</v>
      </c>
      <c r="AH18">
        <v>67.09</v>
      </c>
      <c r="AI18">
        <v>154.72999999999999</v>
      </c>
      <c r="AJ18">
        <v>49.02</v>
      </c>
      <c r="AK18">
        <v>4.63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</row>
    <row r="19" spans="1:45" x14ac:dyDescent="0.25">
      <c r="A19">
        <v>7</v>
      </c>
      <c r="B19">
        <v>108.43</v>
      </c>
      <c r="C19">
        <v>33.64</v>
      </c>
      <c r="D19">
        <v>28.04</v>
      </c>
      <c r="E19">
        <v>39.229999999999997</v>
      </c>
      <c r="F19">
        <v>2.85</v>
      </c>
      <c r="G19">
        <v>33.28</v>
      </c>
      <c r="H19">
        <v>16.18</v>
      </c>
      <c r="I19">
        <v>5.42</v>
      </c>
      <c r="J19">
        <v>6.87</v>
      </c>
      <c r="K19">
        <v>1.64</v>
      </c>
      <c r="L19">
        <v>27.71</v>
      </c>
      <c r="M19">
        <v>4.9400000000000004</v>
      </c>
      <c r="N19">
        <v>5.15</v>
      </c>
      <c r="O19">
        <v>1.65</v>
      </c>
      <c r="P19">
        <v>58.68</v>
      </c>
      <c r="Q19">
        <v>14.98</v>
      </c>
      <c r="R19">
        <v>136.96</v>
      </c>
      <c r="S19">
        <v>56.48</v>
      </c>
      <c r="T19">
        <v>51.76</v>
      </c>
      <c r="U19">
        <v>39.21</v>
      </c>
      <c r="V19">
        <v>91.46</v>
      </c>
      <c r="W19">
        <v>11.76</v>
      </c>
      <c r="X19">
        <v>90.91</v>
      </c>
      <c r="Y19">
        <v>54.04</v>
      </c>
      <c r="Z19">
        <v>193.84</v>
      </c>
      <c r="AA19">
        <v>32.270000000000003</v>
      </c>
      <c r="AB19">
        <v>57.03</v>
      </c>
      <c r="AC19">
        <v>7.64</v>
      </c>
      <c r="AD19">
        <v>73.760000000000005</v>
      </c>
      <c r="AE19">
        <v>13.29</v>
      </c>
      <c r="AF19">
        <v>43.19</v>
      </c>
      <c r="AG19">
        <v>7.64</v>
      </c>
      <c r="AH19">
        <v>65.52</v>
      </c>
      <c r="AI19">
        <v>155.79</v>
      </c>
      <c r="AJ19">
        <v>53.6</v>
      </c>
      <c r="AK19">
        <v>4.7300000000000004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</row>
    <row r="20" spans="1:45" x14ac:dyDescent="0.25">
      <c r="A20">
        <v>8</v>
      </c>
      <c r="B20">
        <v>123.92</v>
      </c>
      <c r="C20">
        <v>37.35</v>
      </c>
      <c r="D20">
        <v>31.29</v>
      </c>
      <c r="E20">
        <v>43.4</v>
      </c>
      <c r="F20">
        <v>3.09</v>
      </c>
      <c r="G20">
        <v>35.14</v>
      </c>
      <c r="H20">
        <v>16.34</v>
      </c>
      <c r="I20">
        <v>5.33</v>
      </c>
      <c r="J20">
        <v>6.86</v>
      </c>
      <c r="K20">
        <v>2.02</v>
      </c>
      <c r="L20">
        <v>27.3</v>
      </c>
      <c r="M20">
        <v>5.04</v>
      </c>
      <c r="N20">
        <v>6.84</v>
      </c>
      <c r="O20">
        <v>1.48</v>
      </c>
      <c r="P20">
        <v>59.18</v>
      </c>
      <c r="Q20">
        <v>15.19</v>
      </c>
      <c r="R20">
        <v>105.9</v>
      </c>
      <c r="S20">
        <v>30.89</v>
      </c>
      <c r="T20">
        <v>54.41</v>
      </c>
      <c r="U20">
        <v>41.29</v>
      </c>
      <c r="V20">
        <v>96.27</v>
      </c>
      <c r="W20">
        <v>12.36</v>
      </c>
      <c r="X20">
        <v>79.400000000000006</v>
      </c>
      <c r="Y20">
        <v>51.68</v>
      </c>
      <c r="Z20">
        <v>153.91999999999999</v>
      </c>
      <c r="AA20">
        <v>23.76</v>
      </c>
      <c r="AB20">
        <v>59.03</v>
      </c>
      <c r="AC20">
        <v>7.67</v>
      </c>
      <c r="AD20">
        <v>75.11</v>
      </c>
      <c r="AE20">
        <v>14.07</v>
      </c>
      <c r="AF20">
        <v>45.23</v>
      </c>
      <c r="AG20">
        <v>7.37</v>
      </c>
      <c r="AH20">
        <v>62.16</v>
      </c>
      <c r="AI20">
        <v>156.87</v>
      </c>
      <c r="AJ20">
        <v>57.77</v>
      </c>
      <c r="AK20">
        <v>4.8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</row>
    <row r="21" spans="1:45" x14ac:dyDescent="0.25">
      <c r="A21">
        <v>9</v>
      </c>
      <c r="B21">
        <v>139.41</v>
      </c>
      <c r="C21">
        <v>40.869999999999997</v>
      </c>
      <c r="D21">
        <v>34.409999999999997</v>
      </c>
      <c r="E21">
        <v>47.34</v>
      </c>
      <c r="F21">
        <v>3.3</v>
      </c>
      <c r="G21">
        <v>39.590000000000003</v>
      </c>
      <c r="H21">
        <v>18.47</v>
      </c>
      <c r="I21">
        <v>6.4</v>
      </c>
      <c r="J21">
        <v>8.0399999999999991</v>
      </c>
      <c r="K21">
        <v>2.68</v>
      </c>
      <c r="L21">
        <v>30.32</v>
      </c>
      <c r="M21">
        <v>6.55</v>
      </c>
      <c r="N21">
        <v>7.4</v>
      </c>
      <c r="O21">
        <v>1.6</v>
      </c>
      <c r="P21">
        <v>68.31</v>
      </c>
      <c r="Q21">
        <v>19.23</v>
      </c>
      <c r="R21">
        <v>117.3</v>
      </c>
      <c r="S21">
        <v>42.39</v>
      </c>
      <c r="T21">
        <v>62.89</v>
      </c>
      <c r="U21">
        <v>47.5</v>
      </c>
      <c r="V21">
        <v>109.04</v>
      </c>
      <c r="W21">
        <v>14</v>
      </c>
      <c r="X21">
        <v>92.08</v>
      </c>
      <c r="Y21">
        <v>60.11</v>
      </c>
      <c r="Z21">
        <v>174.29</v>
      </c>
      <c r="AA21">
        <v>26.74</v>
      </c>
      <c r="AB21">
        <v>66.540000000000006</v>
      </c>
      <c r="AC21">
        <v>7.57</v>
      </c>
      <c r="AD21">
        <v>85.09</v>
      </c>
      <c r="AE21">
        <v>18.190000000000001</v>
      </c>
      <c r="AF21">
        <v>50.91</v>
      </c>
      <c r="AG21">
        <v>9.15</v>
      </c>
      <c r="AH21">
        <v>64.53</v>
      </c>
      <c r="AI21">
        <v>157.94999999999999</v>
      </c>
      <c r="AJ21">
        <v>61.59</v>
      </c>
      <c r="AK21">
        <v>4.8600000000000003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</row>
    <row r="22" spans="1:45" x14ac:dyDescent="0.25">
      <c r="A22">
        <v>10</v>
      </c>
      <c r="B22">
        <v>154.9</v>
      </c>
      <c r="C22">
        <v>44.23</v>
      </c>
      <c r="D22">
        <v>37.39</v>
      </c>
      <c r="E22">
        <v>51.08</v>
      </c>
      <c r="F22">
        <v>3.49</v>
      </c>
      <c r="G22">
        <v>44.56</v>
      </c>
      <c r="H22">
        <v>20.74</v>
      </c>
      <c r="I22">
        <v>5.66</v>
      </c>
      <c r="J22">
        <v>9.0299999999999994</v>
      </c>
      <c r="K22">
        <v>1.86</v>
      </c>
      <c r="L22">
        <v>33.85</v>
      </c>
      <c r="M22">
        <v>7.87</v>
      </c>
      <c r="N22">
        <v>8.11</v>
      </c>
      <c r="O22">
        <v>2.38</v>
      </c>
      <c r="P22">
        <v>77.05</v>
      </c>
      <c r="Q22">
        <v>19.63</v>
      </c>
      <c r="R22">
        <v>134.99</v>
      </c>
      <c r="S22">
        <v>64.92</v>
      </c>
      <c r="T22">
        <v>67.739999999999995</v>
      </c>
      <c r="U22">
        <v>52.83</v>
      </c>
      <c r="V22">
        <v>110.13</v>
      </c>
      <c r="W22">
        <v>13.17</v>
      </c>
      <c r="X22">
        <v>109.91</v>
      </c>
      <c r="Y22">
        <v>70.89</v>
      </c>
      <c r="Z22">
        <v>207.4</v>
      </c>
      <c r="AA22">
        <v>32.119999999999997</v>
      </c>
      <c r="AB22">
        <v>75.03</v>
      </c>
      <c r="AC22">
        <v>8.0399999999999991</v>
      </c>
      <c r="AD22">
        <v>96.34</v>
      </c>
      <c r="AE22">
        <v>21.49</v>
      </c>
      <c r="AF22">
        <v>57.29</v>
      </c>
      <c r="AG22">
        <v>10.49</v>
      </c>
      <c r="AH22">
        <v>70.42</v>
      </c>
      <c r="AI22">
        <v>159.03</v>
      </c>
      <c r="AJ22">
        <v>65.13</v>
      </c>
      <c r="AK22">
        <v>4.91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</row>
    <row r="23" spans="1:45" x14ac:dyDescent="0.25">
      <c r="A23">
        <v>11</v>
      </c>
      <c r="B23">
        <v>170.39</v>
      </c>
      <c r="C23">
        <v>47.43</v>
      </c>
      <c r="D23">
        <v>40.25</v>
      </c>
      <c r="E23">
        <v>54.62</v>
      </c>
      <c r="F23">
        <v>3.67</v>
      </c>
      <c r="G23">
        <v>48.7</v>
      </c>
      <c r="H23">
        <v>22.17</v>
      </c>
      <c r="I23">
        <v>6.11</v>
      </c>
      <c r="J23">
        <v>10.029999999999999</v>
      </c>
      <c r="K23">
        <v>2</v>
      </c>
      <c r="L23">
        <v>34.86</v>
      </c>
      <c r="M23">
        <v>8.27</v>
      </c>
      <c r="N23">
        <v>9.9700000000000006</v>
      </c>
      <c r="O23">
        <v>1.53</v>
      </c>
      <c r="P23">
        <v>82.2</v>
      </c>
      <c r="Q23">
        <v>21.3</v>
      </c>
      <c r="R23">
        <v>119.76</v>
      </c>
      <c r="S23">
        <v>45.9</v>
      </c>
      <c r="T23">
        <v>73.61</v>
      </c>
      <c r="U23">
        <v>57.88</v>
      </c>
      <c r="V23">
        <v>116.91</v>
      </c>
      <c r="W23">
        <v>13.65</v>
      </c>
      <c r="X23">
        <v>101.5</v>
      </c>
      <c r="Y23">
        <v>71.010000000000005</v>
      </c>
      <c r="Z23">
        <v>174.19</v>
      </c>
      <c r="AA23">
        <v>24.46</v>
      </c>
      <c r="AB23">
        <v>80.39</v>
      </c>
      <c r="AC23">
        <v>7.31</v>
      </c>
      <c r="AD23">
        <v>101.57</v>
      </c>
      <c r="AE23">
        <v>22.62</v>
      </c>
      <c r="AF23">
        <v>62.11</v>
      </c>
      <c r="AG23">
        <v>11.52</v>
      </c>
      <c r="AH23">
        <v>301.18</v>
      </c>
      <c r="AI23">
        <v>160.1</v>
      </c>
      <c r="AJ23">
        <v>68.44</v>
      </c>
      <c r="AK23">
        <v>4.95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</row>
    <row r="24" spans="1:45" x14ac:dyDescent="0.25">
      <c r="A24">
        <v>12</v>
      </c>
      <c r="B24">
        <v>185.88</v>
      </c>
      <c r="C24">
        <v>50.5</v>
      </c>
      <c r="D24">
        <v>43</v>
      </c>
      <c r="E24">
        <v>58</v>
      </c>
      <c r="F24">
        <v>3.83</v>
      </c>
      <c r="G24">
        <v>52.58</v>
      </c>
      <c r="H24">
        <v>24.04</v>
      </c>
      <c r="I24">
        <v>5.88</v>
      </c>
      <c r="J24">
        <v>10.6</v>
      </c>
      <c r="K24">
        <v>1.76</v>
      </c>
      <c r="L24">
        <v>37.33</v>
      </c>
      <c r="M24">
        <v>7.65</v>
      </c>
      <c r="N24">
        <v>10.95</v>
      </c>
      <c r="O24">
        <v>1.72</v>
      </c>
      <c r="P24">
        <v>89.05</v>
      </c>
      <c r="Q24">
        <v>19.89</v>
      </c>
      <c r="R24">
        <v>126.41</v>
      </c>
      <c r="S24">
        <v>38.090000000000003</v>
      </c>
      <c r="T24">
        <v>79.37</v>
      </c>
      <c r="U24">
        <v>62.71</v>
      </c>
      <c r="V24">
        <v>123.86</v>
      </c>
      <c r="W24">
        <v>14.22</v>
      </c>
      <c r="X24">
        <v>108.38</v>
      </c>
      <c r="Y24">
        <v>76.69</v>
      </c>
      <c r="Z24">
        <v>182.17</v>
      </c>
      <c r="AA24">
        <v>25.1</v>
      </c>
      <c r="AB24">
        <v>86.8</v>
      </c>
      <c r="AC24">
        <v>7.74</v>
      </c>
      <c r="AD24">
        <v>109.61</v>
      </c>
      <c r="AE24">
        <v>21.64</v>
      </c>
      <c r="AF24">
        <v>67.06</v>
      </c>
      <c r="AG24">
        <v>10.9</v>
      </c>
      <c r="AH24">
        <v>152.24</v>
      </c>
      <c r="AI24">
        <v>161.18</v>
      </c>
      <c r="AJ24">
        <v>71.540000000000006</v>
      </c>
      <c r="AK24">
        <v>4.99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</row>
    <row r="25" spans="1:45" x14ac:dyDescent="0.25">
      <c r="A25">
        <v>13</v>
      </c>
      <c r="B25">
        <v>201.38</v>
      </c>
      <c r="C25">
        <v>53.44</v>
      </c>
      <c r="D25">
        <v>45.65</v>
      </c>
      <c r="E25">
        <v>61.22</v>
      </c>
      <c r="F25">
        <v>3.97</v>
      </c>
      <c r="G25">
        <v>55.72</v>
      </c>
      <c r="H25">
        <v>23.88</v>
      </c>
      <c r="I25">
        <v>6.12</v>
      </c>
      <c r="J25">
        <v>12.17</v>
      </c>
      <c r="K25">
        <v>2.2999999999999998</v>
      </c>
      <c r="L25">
        <v>39.03</v>
      </c>
      <c r="M25">
        <v>9.31</v>
      </c>
      <c r="N25">
        <v>12.11</v>
      </c>
      <c r="O25">
        <v>1.99</v>
      </c>
      <c r="P25">
        <v>89.59</v>
      </c>
      <c r="Q25">
        <v>20.440000000000001</v>
      </c>
      <c r="R25">
        <v>129.86000000000001</v>
      </c>
      <c r="S25">
        <v>40.39</v>
      </c>
      <c r="T25">
        <v>79.36</v>
      </c>
      <c r="U25">
        <v>64.72</v>
      </c>
      <c r="V25">
        <v>118.31</v>
      </c>
      <c r="W25">
        <v>12.47</v>
      </c>
      <c r="X25">
        <v>113.01</v>
      </c>
      <c r="Y25">
        <v>81.11</v>
      </c>
      <c r="Z25">
        <v>185.56</v>
      </c>
      <c r="AA25">
        <v>24.95</v>
      </c>
      <c r="AB25">
        <v>91.75</v>
      </c>
      <c r="AC25">
        <v>8.1199999999999992</v>
      </c>
      <c r="AD25">
        <v>115.38</v>
      </c>
      <c r="AE25">
        <v>27.16</v>
      </c>
      <c r="AF25">
        <v>71</v>
      </c>
      <c r="AG25">
        <v>13.75</v>
      </c>
      <c r="AH25">
        <v>156.44999999999999</v>
      </c>
      <c r="AI25">
        <v>162.25</v>
      </c>
      <c r="AJ25">
        <v>74.459999999999994</v>
      </c>
      <c r="AK25">
        <v>5.0199999999999996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</row>
    <row r="26" spans="1:45" x14ac:dyDescent="0.25">
      <c r="A26">
        <v>14</v>
      </c>
      <c r="B26">
        <v>216.87</v>
      </c>
      <c r="C26">
        <v>56.26</v>
      </c>
      <c r="D26">
        <v>48.2</v>
      </c>
      <c r="E26">
        <v>64.31</v>
      </c>
      <c r="F26">
        <v>4.1100000000000003</v>
      </c>
      <c r="G26">
        <v>57.97</v>
      </c>
      <c r="H26">
        <v>24.14</v>
      </c>
      <c r="I26">
        <v>4.83</v>
      </c>
      <c r="J26">
        <v>12.9</v>
      </c>
      <c r="K26">
        <v>2.6</v>
      </c>
      <c r="L26">
        <v>39.43</v>
      </c>
      <c r="M26">
        <v>7.58</v>
      </c>
      <c r="N26">
        <v>13.39</v>
      </c>
      <c r="O26">
        <v>2.1</v>
      </c>
      <c r="P26">
        <v>90.87</v>
      </c>
      <c r="Q26">
        <v>16.64</v>
      </c>
      <c r="R26">
        <v>126.54</v>
      </c>
      <c r="S26">
        <v>31.01</v>
      </c>
      <c r="T26">
        <v>80.010000000000005</v>
      </c>
      <c r="U26">
        <v>66.31</v>
      </c>
      <c r="V26">
        <v>116.56</v>
      </c>
      <c r="W26">
        <v>11.69</v>
      </c>
      <c r="X26">
        <v>109.58</v>
      </c>
      <c r="Y26">
        <v>80.989999999999995</v>
      </c>
      <c r="Z26">
        <v>174.07</v>
      </c>
      <c r="AA26">
        <v>22.26</v>
      </c>
      <c r="AB26">
        <v>94.58</v>
      </c>
      <c r="AC26">
        <v>8.4</v>
      </c>
      <c r="AD26">
        <v>117.79</v>
      </c>
      <c r="AE26">
        <v>22.29</v>
      </c>
      <c r="AF26">
        <v>73.62</v>
      </c>
      <c r="AG26">
        <v>11.65</v>
      </c>
      <c r="AH26">
        <v>324.25</v>
      </c>
      <c r="AI26">
        <v>163.31</v>
      </c>
      <c r="AJ26">
        <v>77.22</v>
      </c>
      <c r="AK26">
        <v>5.04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</row>
    <row r="27" spans="1:45" x14ac:dyDescent="0.25">
      <c r="A27">
        <v>15</v>
      </c>
      <c r="B27">
        <v>232.36</v>
      </c>
      <c r="C27">
        <v>58.97</v>
      </c>
      <c r="D27">
        <v>50.67</v>
      </c>
      <c r="E27">
        <v>67.27</v>
      </c>
      <c r="F27">
        <v>4.2300000000000004</v>
      </c>
      <c r="G27">
        <v>60.65</v>
      </c>
      <c r="H27">
        <v>24.97</v>
      </c>
      <c r="I27">
        <v>5.91</v>
      </c>
      <c r="J27">
        <v>13.32</v>
      </c>
      <c r="K27">
        <v>2.4900000000000002</v>
      </c>
      <c r="L27">
        <v>41.26</v>
      </c>
      <c r="M27">
        <v>8.23</v>
      </c>
      <c r="N27">
        <v>13.1</v>
      </c>
      <c r="O27">
        <v>2.1800000000000002</v>
      </c>
      <c r="P27">
        <v>94.51</v>
      </c>
      <c r="Q27">
        <v>19.55</v>
      </c>
      <c r="R27">
        <v>134.25</v>
      </c>
      <c r="S27">
        <v>32.93</v>
      </c>
      <c r="T27">
        <v>84.33</v>
      </c>
      <c r="U27">
        <v>69.819999999999993</v>
      </c>
      <c r="V27">
        <v>122.19</v>
      </c>
      <c r="W27">
        <v>12.23</v>
      </c>
      <c r="X27">
        <v>119.5</v>
      </c>
      <c r="Y27">
        <v>87.21</v>
      </c>
      <c r="Z27">
        <v>191.44</v>
      </c>
      <c r="AA27">
        <v>24.97</v>
      </c>
      <c r="AB27">
        <v>99.16</v>
      </c>
      <c r="AC27">
        <v>8.84</v>
      </c>
      <c r="AD27">
        <v>124.38</v>
      </c>
      <c r="AE27">
        <v>24.81</v>
      </c>
      <c r="AF27">
        <v>76.989999999999995</v>
      </c>
      <c r="AG27">
        <v>12.63</v>
      </c>
      <c r="AH27">
        <v>205.82</v>
      </c>
      <c r="AI27">
        <v>164.37</v>
      </c>
      <c r="AJ27">
        <v>79.849999999999994</v>
      </c>
      <c r="AK27">
        <v>5.05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</row>
    <row r="28" spans="1:45" x14ac:dyDescent="0.25">
      <c r="A28">
        <v>16</v>
      </c>
      <c r="B28">
        <v>247.85</v>
      </c>
      <c r="C28">
        <v>61.59</v>
      </c>
      <c r="D28">
        <v>53.06</v>
      </c>
      <c r="E28">
        <v>70.12</v>
      </c>
      <c r="F28">
        <v>4.3499999999999996</v>
      </c>
      <c r="G28">
        <v>65.83</v>
      </c>
      <c r="H28">
        <v>26.55</v>
      </c>
      <c r="I28">
        <v>6.62</v>
      </c>
      <c r="J28">
        <v>14.48</v>
      </c>
      <c r="K28">
        <v>3.35</v>
      </c>
      <c r="L28">
        <v>44.87</v>
      </c>
      <c r="M28">
        <v>7.15</v>
      </c>
      <c r="N28">
        <v>13.96</v>
      </c>
      <c r="O28">
        <v>2.15</v>
      </c>
      <c r="P28">
        <v>101.99</v>
      </c>
      <c r="Q28">
        <v>19.190000000000001</v>
      </c>
      <c r="R28">
        <v>147.54</v>
      </c>
      <c r="S28">
        <v>31.44</v>
      </c>
      <c r="T28">
        <v>91.58</v>
      </c>
      <c r="U28">
        <v>76.08</v>
      </c>
      <c r="V28">
        <v>130.93</v>
      </c>
      <c r="W28">
        <v>12.86</v>
      </c>
      <c r="X28">
        <v>131.27000000000001</v>
      </c>
      <c r="Y28">
        <v>96.07</v>
      </c>
      <c r="Z28">
        <v>207.65</v>
      </c>
      <c r="AA28">
        <v>26.84</v>
      </c>
      <c r="AB28">
        <v>107.9</v>
      </c>
      <c r="AC28">
        <v>9.65</v>
      </c>
      <c r="AD28">
        <v>135.76</v>
      </c>
      <c r="AE28">
        <v>21.43</v>
      </c>
      <c r="AF28">
        <v>83.63</v>
      </c>
      <c r="AG28">
        <v>10.28</v>
      </c>
      <c r="AH28">
        <v>200.61</v>
      </c>
      <c r="AI28">
        <v>165.42</v>
      </c>
      <c r="AJ28">
        <v>82.35</v>
      </c>
      <c r="AK28">
        <v>5.0599999999999996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</row>
    <row r="29" spans="1:45" x14ac:dyDescent="0.25">
      <c r="A29">
        <v>17</v>
      </c>
      <c r="B29">
        <v>263.33999999999997</v>
      </c>
      <c r="C29">
        <v>64.11</v>
      </c>
      <c r="D29">
        <v>55.37</v>
      </c>
      <c r="E29">
        <v>72.86</v>
      </c>
      <c r="F29">
        <v>4.46</v>
      </c>
      <c r="G29">
        <v>67.27</v>
      </c>
      <c r="H29">
        <v>26.41</v>
      </c>
      <c r="I29">
        <v>5.26</v>
      </c>
      <c r="J29">
        <v>15.07</v>
      </c>
      <c r="K29">
        <v>3.65</v>
      </c>
      <c r="L29">
        <v>44.89</v>
      </c>
      <c r="M29">
        <v>4.99</v>
      </c>
      <c r="N29">
        <v>14.67</v>
      </c>
      <c r="O29">
        <v>2.14</v>
      </c>
      <c r="P29">
        <v>101.42</v>
      </c>
      <c r="Q29">
        <v>15.49</v>
      </c>
      <c r="R29">
        <v>146.5</v>
      </c>
      <c r="S29">
        <v>25.22</v>
      </c>
      <c r="T29">
        <v>91.32</v>
      </c>
      <c r="U29">
        <v>76.75</v>
      </c>
      <c r="V29">
        <v>128.56</v>
      </c>
      <c r="W29">
        <v>12.14</v>
      </c>
      <c r="X29">
        <v>128.44999999999999</v>
      </c>
      <c r="Y29">
        <v>95.55</v>
      </c>
      <c r="Z29">
        <v>199.75</v>
      </c>
      <c r="AA29">
        <v>25.07</v>
      </c>
      <c r="AB29">
        <v>109.52</v>
      </c>
      <c r="AC29">
        <v>9.75</v>
      </c>
      <c r="AD29">
        <v>136.99</v>
      </c>
      <c r="AE29">
        <v>15.34</v>
      </c>
      <c r="AF29">
        <v>85.22</v>
      </c>
      <c r="AG29">
        <v>8.41</v>
      </c>
      <c r="AH29">
        <v>196.4</v>
      </c>
      <c r="AI29">
        <v>166.46</v>
      </c>
      <c r="AJ29">
        <v>84.73</v>
      </c>
      <c r="AK29">
        <v>5.07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</row>
    <row r="30" spans="1:45" x14ac:dyDescent="0.25">
      <c r="A30">
        <v>18</v>
      </c>
      <c r="B30">
        <v>278.83</v>
      </c>
      <c r="C30">
        <v>66.56</v>
      </c>
      <c r="D30">
        <v>57.61</v>
      </c>
      <c r="E30">
        <v>75.5</v>
      </c>
      <c r="F30">
        <v>4.5599999999999996</v>
      </c>
      <c r="G30">
        <v>69.400000000000006</v>
      </c>
      <c r="H30">
        <v>27.67</v>
      </c>
      <c r="I30">
        <v>5.68</v>
      </c>
      <c r="J30">
        <v>15.22</v>
      </c>
      <c r="K30">
        <v>3.86</v>
      </c>
      <c r="L30">
        <v>46.43</v>
      </c>
      <c r="M30">
        <v>5.34</v>
      </c>
      <c r="N30">
        <v>14.55</v>
      </c>
      <c r="O30">
        <v>2.37</v>
      </c>
      <c r="P30">
        <v>105.89</v>
      </c>
      <c r="Q30">
        <v>18.53</v>
      </c>
      <c r="R30">
        <v>153.86000000000001</v>
      </c>
      <c r="S30">
        <v>28.31</v>
      </c>
      <c r="T30">
        <v>96.19</v>
      </c>
      <c r="U30">
        <v>80.180000000000007</v>
      </c>
      <c r="V30">
        <v>136.33000000000001</v>
      </c>
      <c r="W30">
        <v>13.2</v>
      </c>
      <c r="X30">
        <v>136.41999999999999</v>
      </c>
      <c r="Y30">
        <v>100.59</v>
      </c>
      <c r="Z30">
        <v>213.57</v>
      </c>
      <c r="AA30">
        <v>27.21</v>
      </c>
      <c r="AB30">
        <v>113.25</v>
      </c>
      <c r="AC30">
        <v>9.85</v>
      </c>
      <c r="AD30">
        <v>142.35</v>
      </c>
      <c r="AE30">
        <v>16.07</v>
      </c>
      <c r="AF30">
        <v>87.93</v>
      </c>
      <c r="AG30">
        <v>8.61</v>
      </c>
      <c r="AH30">
        <v>191.23</v>
      </c>
      <c r="AI30">
        <v>167.49</v>
      </c>
      <c r="AJ30">
        <v>87.01</v>
      </c>
      <c r="AK30">
        <v>5.08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</row>
    <row r="31" spans="1:45" x14ac:dyDescent="0.25">
      <c r="A31">
        <v>19</v>
      </c>
      <c r="B31">
        <v>294.32</v>
      </c>
      <c r="C31">
        <v>68.92</v>
      </c>
      <c r="D31">
        <v>59.79</v>
      </c>
      <c r="E31">
        <v>78.05</v>
      </c>
      <c r="F31">
        <v>4.66</v>
      </c>
      <c r="G31">
        <v>70.680000000000007</v>
      </c>
      <c r="H31">
        <v>28.09</v>
      </c>
      <c r="I31">
        <v>5.75</v>
      </c>
      <c r="J31">
        <v>15.22</v>
      </c>
      <c r="K31">
        <v>3.94</v>
      </c>
      <c r="L31">
        <v>46.56</v>
      </c>
      <c r="M31">
        <v>5.65</v>
      </c>
      <c r="N31">
        <v>14.71</v>
      </c>
      <c r="O31">
        <v>3.26</v>
      </c>
      <c r="P31">
        <v>107.29</v>
      </c>
      <c r="Q31">
        <v>19.48</v>
      </c>
      <c r="R31">
        <v>153.12</v>
      </c>
      <c r="S31">
        <v>27.64</v>
      </c>
      <c r="T31">
        <v>98.23</v>
      </c>
      <c r="U31">
        <v>81.81</v>
      </c>
      <c r="V31">
        <v>139.16</v>
      </c>
      <c r="W31">
        <v>13.5</v>
      </c>
      <c r="X31">
        <v>139.77000000000001</v>
      </c>
      <c r="Y31">
        <v>102.77</v>
      </c>
      <c r="Z31">
        <v>219.57</v>
      </c>
      <c r="AA31">
        <v>28.12</v>
      </c>
      <c r="AB31">
        <v>114.79</v>
      </c>
      <c r="AC31">
        <v>9.84</v>
      </c>
      <c r="AD31">
        <v>144.02000000000001</v>
      </c>
      <c r="AE31">
        <v>17.71</v>
      </c>
      <c r="AF31">
        <v>89.35</v>
      </c>
      <c r="AG31">
        <v>9.14</v>
      </c>
      <c r="AH31">
        <v>184.28</v>
      </c>
      <c r="AI31">
        <v>168.51</v>
      </c>
      <c r="AJ31">
        <v>89.2</v>
      </c>
      <c r="AK31">
        <v>5.08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</row>
    <row r="32" spans="1:45" x14ac:dyDescent="0.25">
      <c r="A32">
        <v>20</v>
      </c>
      <c r="B32">
        <v>309.81</v>
      </c>
      <c r="C32">
        <v>71.209999999999994</v>
      </c>
      <c r="D32">
        <v>61.9</v>
      </c>
      <c r="E32">
        <v>80.52</v>
      </c>
      <c r="F32">
        <v>4.75</v>
      </c>
      <c r="G32">
        <v>72.680000000000007</v>
      </c>
      <c r="H32">
        <v>29.09</v>
      </c>
      <c r="I32">
        <v>5.63</v>
      </c>
      <c r="J32">
        <v>15.35</v>
      </c>
      <c r="K32">
        <v>3.81</v>
      </c>
      <c r="L32">
        <v>47.55</v>
      </c>
      <c r="M32">
        <v>5.7</v>
      </c>
      <c r="N32">
        <v>14.41</v>
      </c>
      <c r="O32">
        <v>3.12</v>
      </c>
      <c r="P32">
        <v>110.06</v>
      </c>
      <c r="Q32">
        <v>19.41</v>
      </c>
      <c r="R32">
        <v>155.88</v>
      </c>
      <c r="S32">
        <v>24.79</v>
      </c>
      <c r="T32">
        <v>100.95</v>
      </c>
      <c r="U32">
        <v>84.23</v>
      </c>
      <c r="V32">
        <v>142.19</v>
      </c>
      <c r="W32">
        <v>13.67</v>
      </c>
      <c r="X32">
        <v>144.63</v>
      </c>
      <c r="Y32">
        <v>106.22</v>
      </c>
      <c r="Z32">
        <v>227.27</v>
      </c>
      <c r="AA32">
        <v>29.15</v>
      </c>
      <c r="AB32">
        <v>117.85</v>
      </c>
      <c r="AC32">
        <v>9.74</v>
      </c>
      <c r="AD32">
        <v>148.36000000000001</v>
      </c>
      <c r="AE32">
        <v>17.190000000000001</v>
      </c>
      <c r="AF32">
        <v>91.74</v>
      </c>
      <c r="AG32">
        <v>9.73</v>
      </c>
      <c r="AH32">
        <v>179.1</v>
      </c>
      <c r="AI32">
        <v>169.52</v>
      </c>
      <c r="AJ32">
        <v>91.3</v>
      </c>
      <c r="AK32">
        <v>5.08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</row>
    <row r="33" spans="1:45" x14ac:dyDescent="0.25">
      <c r="A33">
        <v>21</v>
      </c>
      <c r="B33">
        <v>325.3</v>
      </c>
      <c r="C33">
        <v>73.44</v>
      </c>
      <c r="D33">
        <v>63.96</v>
      </c>
      <c r="E33">
        <v>82.91</v>
      </c>
      <c r="F33">
        <v>4.83</v>
      </c>
      <c r="G33">
        <v>73.95</v>
      </c>
      <c r="H33">
        <v>29.08</v>
      </c>
      <c r="I33">
        <v>6.32</v>
      </c>
      <c r="J33">
        <v>15.32</v>
      </c>
      <c r="K33">
        <v>3.71</v>
      </c>
      <c r="L33">
        <v>47.67</v>
      </c>
      <c r="M33">
        <v>6.12</v>
      </c>
      <c r="N33">
        <v>14.25</v>
      </c>
      <c r="O33">
        <v>2.7</v>
      </c>
      <c r="P33">
        <v>111.26</v>
      </c>
      <c r="Q33">
        <v>22.21</v>
      </c>
      <c r="R33">
        <v>154.72</v>
      </c>
      <c r="S33">
        <v>24.66</v>
      </c>
      <c r="T33">
        <v>102.97</v>
      </c>
      <c r="U33">
        <v>85.87</v>
      </c>
      <c r="V33">
        <v>144.97</v>
      </c>
      <c r="W33">
        <v>13.95</v>
      </c>
      <c r="X33">
        <v>146.13</v>
      </c>
      <c r="Y33">
        <v>107.7</v>
      </c>
      <c r="Z33">
        <v>228.63</v>
      </c>
      <c r="AA33">
        <v>29.14</v>
      </c>
      <c r="AB33">
        <v>119.35</v>
      </c>
      <c r="AC33">
        <v>9.82</v>
      </c>
      <c r="AD33">
        <v>150.22999999999999</v>
      </c>
      <c r="AE33">
        <v>18.600000000000001</v>
      </c>
      <c r="AF33">
        <v>93.09</v>
      </c>
      <c r="AG33">
        <v>10.38</v>
      </c>
      <c r="AH33">
        <v>172.94</v>
      </c>
      <c r="AI33">
        <v>170.52</v>
      </c>
      <c r="AJ33">
        <v>93.32</v>
      </c>
      <c r="AK33">
        <v>5.08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</row>
    <row r="34" spans="1:45" x14ac:dyDescent="0.25">
      <c r="A34">
        <v>22</v>
      </c>
      <c r="B34">
        <v>340.79</v>
      </c>
      <c r="C34">
        <v>75.59</v>
      </c>
      <c r="D34">
        <v>65.959999999999994</v>
      </c>
      <c r="E34">
        <v>85.23</v>
      </c>
      <c r="F34">
        <v>4.92</v>
      </c>
      <c r="G34">
        <v>75.78</v>
      </c>
      <c r="H34">
        <v>29.63</v>
      </c>
      <c r="I34">
        <v>7.01</v>
      </c>
      <c r="J34">
        <v>15.61</v>
      </c>
      <c r="K34">
        <v>3.98</v>
      </c>
      <c r="L34">
        <v>47.79</v>
      </c>
      <c r="M34">
        <v>6.85</v>
      </c>
      <c r="N34">
        <v>14.97</v>
      </c>
      <c r="O34">
        <v>2.89</v>
      </c>
      <c r="P34">
        <v>114.1</v>
      </c>
      <c r="Q34">
        <v>24.37</v>
      </c>
      <c r="R34">
        <v>155.77000000000001</v>
      </c>
      <c r="S34">
        <v>26.54</v>
      </c>
      <c r="T34">
        <v>106.53</v>
      </c>
      <c r="U34">
        <v>88.53</v>
      </c>
      <c r="V34">
        <v>150.31</v>
      </c>
      <c r="W34">
        <v>14.6</v>
      </c>
      <c r="X34">
        <v>146.27000000000001</v>
      </c>
      <c r="Y34">
        <v>108.96</v>
      </c>
      <c r="Z34">
        <v>225.79</v>
      </c>
      <c r="AA34">
        <v>28.18</v>
      </c>
      <c r="AB34">
        <v>121.4</v>
      </c>
      <c r="AC34">
        <v>9.83</v>
      </c>
      <c r="AD34">
        <v>151.88</v>
      </c>
      <c r="AE34">
        <v>21.07</v>
      </c>
      <c r="AF34">
        <v>95.1</v>
      </c>
      <c r="AG34">
        <v>10.87</v>
      </c>
      <c r="AH34">
        <v>168.13</v>
      </c>
      <c r="AI34">
        <v>171.5</v>
      </c>
      <c r="AJ34">
        <v>95.26</v>
      </c>
      <c r="AK34">
        <v>5.08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</row>
    <row r="35" spans="1:45" x14ac:dyDescent="0.25">
      <c r="A35">
        <v>23</v>
      </c>
      <c r="B35">
        <v>356.28</v>
      </c>
      <c r="C35">
        <v>77.69</v>
      </c>
      <c r="D35">
        <v>67.91</v>
      </c>
      <c r="E35">
        <v>87.48</v>
      </c>
      <c r="F35">
        <v>4.99</v>
      </c>
      <c r="G35">
        <v>77.48</v>
      </c>
      <c r="H35">
        <v>29.92</v>
      </c>
      <c r="I35">
        <v>6.6</v>
      </c>
      <c r="J35">
        <v>15.59</v>
      </c>
      <c r="K35">
        <v>3.68</v>
      </c>
      <c r="L35">
        <v>48.08</v>
      </c>
      <c r="M35">
        <v>6.32</v>
      </c>
      <c r="N35">
        <v>15.38</v>
      </c>
      <c r="O35">
        <v>2.73</v>
      </c>
      <c r="P35">
        <v>115.09</v>
      </c>
      <c r="Q35">
        <v>22.11</v>
      </c>
      <c r="R35">
        <v>155.96</v>
      </c>
      <c r="S35">
        <v>23.15</v>
      </c>
      <c r="T35">
        <v>108.2</v>
      </c>
      <c r="U35">
        <v>90.24</v>
      </c>
      <c r="V35">
        <v>151.79</v>
      </c>
      <c r="W35">
        <v>14.55</v>
      </c>
      <c r="X35">
        <v>146.51</v>
      </c>
      <c r="Y35">
        <v>110.11</v>
      </c>
      <c r="Z35">
        <v>223.72</v>
      </c>
      <c r="AA35">
        <v>27.42</v>
      </c>
      <c r="AB35">
        <v>123.47</v>
      </c>
      <c r="AC35">
        <v>9.77</v>
      </c>
      <c r="AD35">
        <v>153.96</v>
      </c>
      <c r="AE35">
        <v>19.739999999999998</v>
      </c>
      <c r="AF35">
        <v>97.02</v>
      </c>
      <c r="AG35">
        <v>10.56</v>
      </c>
      <c r="AH35">
        <v>165.2</v>
      </c>
      <c r="AI35">
        <v>172.48</v>
      </c>
      <c r="AJ35">
        <v>97.14</v>
      </c>
      <c r="AK35">
        <v>5.07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</row>
    <row r="36" spans="1:45" x14ac:dyDescent="0.25">
      <c r="A36">
        <v>24</v>
      </c>
      <c r="B36">
        <v>371.77</v>
      </c>
      <c r="C36">
        <v>79.739999999999995</v>
      </c>
      <c r="D36">
        <v>69.81</v>
      </c>
      <c r="E36">
        <v>89.67</v>
      </c>
      <c r="F36">
        <v>5.07</v>
      </c>
      <c r="G36">
        <v>78.52</v>
      </c>
      <c r="H36">
        <v>30.1</v>
      </c>
      <c r="I36">
        <v>6.08</v>
      </c>
      <c r="J36">
        <v>16.010000000000002</v>
      </c>
      <c r="K36">
        <v>3.66</v>
      </c>
      <c r="L36">
        <v>47.84</v>
      </c>
      <c r="M36">
        <v>5.85</v>
      </c>
      <c r="N36">
        <v>15.25</v>
      </c>
      <c r="O36">
        <v>2.3199999999999998</v>
      </c>
      <c r="P36">
        <v>115.45</v>
      </c>
      <c r="Q36">
        <v>20.58</v>
      </c>
      <c r="R36">
        <v>154.19</v>
      </c>
      <c r="S36">
        <v>19.989999999999998</v>
      </c>
      <c r="T36">
        <v>107.63</v>
      </c>
      <c r="U36">
        <v>90.61</v>
      </c>
      <c r="V36">
        <v>148.91999999999999</v>
      </c>
      <c r="W36">
        <v>13.78</v>
      </c>
      <c r="X36">
        <v>145.78</v>
      </c>
      <c r="Y36">
        <v>110.28</v>
      </c>
      <c r="Z36">
        <v>221.16</v>
      </c>
      <c r="AA36">
        <v>26.76</v>
      </c>
      <c r="AB36">
        <v>124.37</v>
      </c>
      <c r="AC36">
        <v>9.69</v>
      </c>
      <c r="AD36">
        <v>154.85</v>
      </c>
      <c r="AE36">
        <v>17.940000000000001</v>
      </c>
      <c r="AF36">
        <v>98.02</v>
      </c>
      <c r="AG36">
        <v>10.58</v>
      </c>
      <c r="AH36">
        <v>162.66</v>
      </c>
      <c r="AI36">
        <v>173.44</v>
      </c>
      <c r="AJ36">
        <v>98.95</v>
      </c>
      <c r="AK36">
        <v>5.0599999999999996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</row>
    <row r="37" spans="1:45" x14ac:dyDescent="0.25">
      <c r="A37">
        <v>25</v>
      </c>
      <c r="B37">
        <v>387.26</v>
      </c>
      <c r="C37">
        <v>81.73</v>
      </c>
      <c r="D37">
        <v>71.66</v>
      </c>
      <c r="E37">
        <v>91.79</v>
      </c>
      <c r="F37">
        <v>5.14</v>
      </c>
      <c r="G37">
        <v>79.8</v>
      </c>
      <c r="H37">
        <v>30.53</v>
      </c>
      <c r="I37">
        <v>6.67</v>
      </c>
      <c r="J37">
        <v>15.71</v>
      </c>
      <c r="K37">
        <v>3.3</v>
      </c>
      <c r="L37">
        <v>47.99</v>
      </c>
      <c r="M37">
        <v>6.86</v>
      </c>
      <c r="N37">
        <v>14.96</v>
      </c>
      <c r="O37">
        <v>2.2799999999999998</v>
      </c>
      <c r="P37">
        <v>117.36</v>
      </c>
      <c r="Q37">
        <v>21.51</v>
      </c>
      <c r="R37">
        <v>156.41999999999999</v>
      </c>
      <c r="S37">
        <v>24.32</v>
      </c>
      <c r="T37">
        <v>110.39</v>
      </c>
      <c r="U37">
        <v>92.6</v>
      </c>
      <c r="V37">
        <v>153.25</v>
      </c>
      <c r="W37">
        <v>14.35</v>
      </c>
      <c r="X37">
        <v>150.69</v>
      </c>
      <c r="Y37">
        <v>113.28</v>
      </c>
      <c r="Z37">
        <v>230.1</v>
      </c>
      <c r="AA37">
        <v>28.19</v>
      </c>
      <c r="AB37">
        <v>125.87</v>
      </c>
      <c r="AC37">
        <v>9.58</v>
      </c>
      <c r="AD37">
        <v>156.83000000000001</v>
      </c>
      <c r="AE37">
        <v>21.59</v>
      </c>
      <c r="AF37">
        <v>99.37</v>
      </c>
      <c r="AG37">
        <v>11.27</v>
      </c>
      <c r="AH37">
        <v>160.19999999999999</v>
      </c>
      <c r="AI37">
        <v>174.39</v>
      </c>
      <c r="AJ37">
        <v>100.7</v>
      </c>
      <c r="AK37">
        <v>5.05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</row>
    <row r="38" spans="1:45" x14ac:dyDescent="0.25">
      <c r="A38">
        <v>26</v>
      </c>
      <c r="B38">
        <v>402.75</v>
      </c>
      <c r="C38">
        <v>83.67</v>
      </c>
      <c r="D38">
        <v>73.47</v>
      </c>
      <c r="E38">
        <v>93.86</v>
      </c>
      <c r="F38">
        <v>5.2</v>
      </c>
      <c r="G38">
        <v>81.86</v>
      </c>
      <c r="H38">
        <v>30.84</v>
      </c>
      <c r="I38">
        <v>6.55</v>
      </c>
      <c r="J38">
        <v>15.69</v>
      </c>
      <c r="K38">
        <v>2.93</v>
      </c>
      <c r="L38">
        <v>49.04</v>
      </c>
      <c r="M38">
        <v>7.25</v>
      </c>
      <c r="N38">
        <v>15.24</v>
      </c>
      <c r="O38">
        <v>2.14</v>
      </c>
      <c r="P38">
        <v>119.58</v>
      </c>
      <c r="Q38">
        <v>21.65</v>
      </c>
      <c r="R38">
        <v>160.43</v>
      </c>
      <c r="S38">
        <v>26.02</v>
      </c>
      <c r="T38">
        <v>112.61</v>
      </c>
      <c r="U38">
        <v>94.77</v>
      </c>
      <c r="V38">
        <v>155.41999999999999</v>
      </c>
      <c r="W38">
        <v>14.36</v>
      </c>
      <c r="X38">
        <v>154.77000000000001</v>
      </c>
      <c r="Y38">
        <v>116.58</v>
      </c>
      <c r="Z38">
        <v>235.19</v>
      </c>
      <c r="AA38">
        <v>28.66</v>
      </c>
      <c r="AB38">
        <v>129.01</v>
      </c>
      <c r="AC38">
        <v>10.07</v>
      </c>
      <c r="AD38">
        <v>160.78</v>
      </c>
      <c r="AE38">
        <v>23.39</v>
      </c>
      <c r="AF38">
        <v>101.87</v>
      </c>
      <c r="AG38">
        <v>12.25</v>
      </c>
      <c r="AH38">
        <v>158.19</v>
      </c>
      <c r="AI38">
        <v>175.33</v>
      </c>
      <c r="AJ38">
        <v>102.4</v>
      </c>
      <c r="AK38">
        <v>5.05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</row>
    <row r="39" spans="1:45" x14ac:dyDescent="0.25">
      <c r="A39">
        <v>27</v>
      </c>
      <c r="B39">
        <v>418.24</v>
      </c>
      <c r="C39">
        <v>85.56</v>
      </c>
      <c r="D39">
        <v>75.239999999999995</v>
      </c>
      <c r="E39">
        <v>95.88</v>
      </c>
      <c r="F39">
        <v>5.26</v>
      </c>
      <c r="G39">
        <v>83.15</v>
      </c>
      <c r="H39">
        <v>30.54</v>
      </c>
      <c r="I39">
        <v>5.85</v>
      </c>
      <c r="J39">
        <v>16.43</v>
      </c>
      <c r="K39">
        <v>1.75</v>
      </c>
      <c r="L39">
        <v>48.87</v>
      </c>
      <c r="M39">
        <v>6.69</v>
      </c>
      <c r="N39">
        <v>16</v>
      </c>
      <c r="O39">
        <v>1.51</v>
      </c>
      <c r="P39">
        <v>119.01</v>
      </c>
      <c r="Q39">
        <v>19.79</v>
      </c>
      <c r="R39">
        <v>160.25</v>
      </c>
      <c r="S39">
        <v>23.81</v>
      </c>
      <c r="T39">
        <v>111</v>
      </c>
      <c r="U39">
        <v>94.81</v>
      </c>
      <c r="V39">
        <v>149.94999999999999</v>
      </c>
      <c r="W39">
        <v>13.05</v>
      </c>
      <c r="X39">
        <v>151.97</v>
      </c>
      <c r="Y39">
        <v>116.06</v>
      </c>
      <c r="Z39">
        <v>227.24</v>
      </c>
      <c r="AA39">
        <v>26.88</v>
      </c>
      <c r="AB39">
        <v>130.21</v>
      </c>
      <c r="AC39">
        <v>10.07</v>
      </c>
      <c r="AD39">
        <v>161.21</v>
      </c>
      <c r="AE39">
        <v>21.97</v>
      </c>
      <c r="AF39">
        <v>103.22</v>
      </c>
      <c r="AG39">
        <v>11.07</v>
      </c>
      <c r="AH39">
        <v>157.08000000000001</v>
      </c>
      <c r="AI39">
        <v>176.26</v>
      </c>
      <c r="AJ39">
        <v>104.04</v>
      </c>
      <c r="AK39">
        <v>5.03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</row>
    <row r="40" spans="1:45" x14ac:dyDescent="0.25">
      <c r="A40">
        <v>28</v>
      </c>
      <c r="B40">
        <v>433.73</v>
      </c>
      <c r="C40">
        <v>87.4</v>
      </c>
      <c r="D40">
        <v>76.959999999999994</v>
      </c>
      <c r="E40">
        <v>97.84</v>
      </c>
      <c r="F40">
        <v>5.33</v>
      </c>
      <c r="G40">
        <v>86.11</v>
      </c>
      <c r="H40">
        <v>31.93</v>
      </c>
      <c r="I40">
        <v>5.35</v>
      </c>
      <c r="J40">
        <v>15.86</v>
      </c>
      <c r="K40">
        <v>2.16</v>
      </c>
      <c r="L40">
        <v>50.54</v>
      </c>
      <c r="M40">
        <v>5.59</v>
      </c>
      <c r="N40">
        <v>15.42</v>
      </c>
      <c r="O40">
        <v>1.42</v>
      </c>
      <c r="P40">
        <v>123.99</v>
      </c>
      <c r="Q40">
        <v>18.3</v>
      </c>
      <c r="R40">
        <v>166.8</v>
      </c>
      <c r="S40">
        <v>19.97</v>
      </c>
      <c r="T40">
        <v>118</v>
      </c>
      <c r="U40">
        <v>99.6</v>
      </c>
      <c r="V40">
        <v>161.69999999999999</v>
      </c>
      <c r="W40">
        <v>14.73</v>
      </c>
      <c r="X40">
        <v>162.11000000000001</v>
      </c>
      <c r="Y40">
        <v>122.57</v>
      </c>
      <c r="Z40">
        <v>244.64</v>
      </c>
      <c r="AA40">
        <v>29.53</v>
      </c>
      <c r="AB40">
        <v>134.85</v>
      </c>
      <c r="AC40">
        <v>11.08</v>
      </c>
      <c r="AD40">
        <v>167.99</v>
      </c>
      <c r="AE40">
        <v>18.059999999999999</v>
      </c>
      <c r="AF40">
        <v>106.78</v>
      </c>
      <c r="AG40">
        <v>8.66</v>
      </c>
      <c r="AH40">
        <v>157.88999999999999</v>
      </c>
      <c r="AI40">
        <v>177.17</v>
      </c>
      <c r="AJ40">
        <v>105.63</v>
      </c>
      <c r="AK40">
        <v>5.0199999999999996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</row>
    <row r="41" spans="1:45" x14ac:dyDescent="0.25">
      <c r="A41">
        <v>29</v>
      </c>
      <c r="B41">
        <v>449.22</v>
      </c>
      <c r="C41">
        <v>89.21</v>
      </c>
      <c r="D41">
        <v>78.650000000000006</v>
      </c>
      <c r="E41">
        <v>99.76</v>
      </c>
      <c r="F41">
        <v>5.38</v>
      </c>
      <c r="G41">
        <v>88.11</v>
      </c>
      <c r="H41">
        <v>31.81</v>
      </c>
      <c r="I41">
        <v>4.87</v>
      </c>
      <c r="J41">
        <v>15.6</v>
      </c>
      <c r="K41">
        <v>2.81</v>
      </c>
      <c r="L41">
        <v>49.56</v>
      </c>
      <c r="M41">
        <v>5.27</v>
      </c>
      <c r="N41">
        <v>17.420000000000002</v>
      </c>
      <c r="O41">
        <v>2.23</v>
      </c>
      <c r="P41">
        <v>125.01</v>
      </c>
      <c r="Q41">
        <v>14.78</v>
      </c>
      <c r="R41">
        <v>163.36000000000001</v>
      </c>
      <c r="S41">
        <v>19.95</v>
      </c>
      <c r="T41">
        <v>120.44</v>
      </c>
      <c r="U41">
        <v>101.72</v>
      </c>
      <c r="V41">
        <v>165.06</v>
      </c>
      <c r="W41">
        <v>15.02</v>
      </c>
      <c r="X41">
        <v>154.09</v>
      </c>
      <c r="Y41">
        <v>119.88</v>
      </c>
      <c r="Z41">
        <v>225.22</v>
      </c>
      <c r="AA41">
        <v>25.5</v>
      </c>
      <c r="AB41">
        <v>135.96</v>
      </c>
      <c r="AC41">
        <v>10.5</v>
      </c>
      <c r="AD41">
        <v>166.46</v>
      </c>
      <c r="AE41">
        <v>16.95</v>
      </c>
      <c r="AF41">
        <v>108.72</v>
      </c>
      <c r="AG41">
        <v>7.83</v>
      </c>
      <c r="AH41">
        <v>159.57</v>
      </c>
      <c r="AI41">
        <v>178.07</v>
      </c>
      <c r="AJ41">
        <v>107.18</v>
      </c>
      <c r="AK41">
        <v>5.01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</row>
    <row r="42" spans="1:45" x14ac:dyDescent="0.25">
      <c r="A42">
        <v>30</v>
      </c>
      <c r="B42">
        <v>464.71</v>
      </c>
      <c r="C42">
        <v>90.97</v>
      </c>
      <c r="D42">
        <v>80.31</v>
      </c>
      <c r="E42">
        <v>101.63</v>
      </c>
      <c r="F42">
        <v>5.44</v>
      </c>
      <c r="G42">
        <v>89.4</v>
      </c>
      <c r="H42">
        <v>32.53</v>
      </c>
      <c r="I42">
        <v>4.91</v>
      </c>
      <c r="J42">
        <v>15.31</v>
      </c>
      <c r="K42">
        <v>2.4900000000000002</v>
      </c>
      <c r="L42">
        <v>49.83</v>
      </c>
      <c r="M42">
        <v>4.54</v>
      </c>
      <c r="N42">
        <v>17.420000000000002</v>
      </c>
      <c r="O42">
        <v>2.33</v>
      </c>
      <c r="P42">
        <v>127.1</v>
      </c>
      <c r="Q42">
        <v>13.83</v>
      </c>
      <c r="R42">
        <v>163.11000000000001</v>
      </c>
      <c r="S42">
        <v>15.87</v>
      </c>
      <c r="T42">
        <v>123.32</v>
      </c>
      <c r="U42">
        <v>103.77</v>
      </c>
      <c r="V42">
        <v>169.61</v>
      </c>
      <c r="W42">
        <v>15.63</v>
      </c>
      <c r="X42">
        <v>155.38</v>
      </c>
      <c r="Y42">
        <v>121.19</v>
      </c>
      <c r="Z42">
        <v>226.38</v>
      </c>
      <c r="AA42">
        <v>25.46</v>
      </c>
      <c r="AB42">
        <v>137.57</v>
      </c>
      <c r="AC42">
        <v>10.51</v>
      </c>
      <c r="AD42">
        <v>168.38</v>
      </c>
      <c r="AE42">
        <v>14.45</v>
      </c>
      <c r="AF42">
        <v>110.16</v>
      </c>
      <c r="AG42">
        <v>6.98</v>
      </c>
      <c r="AH42">
        <v>160.94999999999999</v>
      </c>
      <c r="AI42">
        <v>178.97</v>
      </c>
      <c r="AJ42">
        <v>108.69</v>
      </c>
      <c r="AK42">
        <v>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</row>
    <row r="43" spans="1:45" x14ac:dyDescent="0.25">
      <c r="A43">
        <v>31</v>
      </c>
      <c r="B43">
        <v>480.2</v>
      </c>
      <c r="C43">
        <v>92.69</v>
      </c>
      <c r="D43">
        <v>81.93</v>
      </c>
      <c r="E43">
        <v>103.46</v>
      </c>
      <c r="F43">
        <v>5.49</v>
      </c>
      <c r="G43">
        <v>91.16</v>
      </c>
      <c r="H43">
        <v>32.56</v>
      </c>
      <c r="I43">
        <v>3.94</v>
      </c>
      <c r="J43">
        <v>15.72</v>
      </c>
      <c r="K43">
        <v>2.04</v>
      </c>
      <c r="L43">
        <v>50</v>
      </c>
      <c r="M43">
        <v>3.47</v>
      </c>
      <c r="N43">
        <v>18.149999999999999</v>
      </c>
      <c r="O43">
        <v>2.37</v>
      </c>
      <c r="P43">
        <v>127.7</v>
      </c>
      <c r="Q43">
        <v>11.5</v>
      </c>
      <c r="R43">
        <v>163.9</v>
      </c>
      <c r="S43">
        <v>10.3</v>
      </c>
      <c r="T43">
        <v>123.33</v>
      </c>
      <c r="U43">
        <v>104.77</v>
      </c>
      <c r="V43">
        <v>167.29</v>
      </c>
      <c r="W43">
        <v>14.84</v>
      </c>
      <c r="X43">
        <v>154.56</v>
      </c>
      <c r="Y43">
        <v>121.8</v>
      </c>
      <c r="Z43">
        <v>222.39</v>
      </c>
      <c r="AA43">
        <v>24.36</v>
      </c>
      <c r="AB43">
        <v>139.55000000000001</v>
      </c>
      <c r="AC43">
        <v>10.42</v>
      </c>
      <c r="AD43">
        <v>169.91</v>
      </c>
      <c r="AE43">
        <v>11.15</v>
      </c>
      <c r="AF43">
        <v>112.09</v>
      </c>
      <c r="AG43">
        <v>5.85</v>
      </c>
      <c r="AH43">
        <v>163.04</v>
      </c>
      <c r="AI43">
        <v>179.85</v>
      </c>
      <c r="AJ43">
        <v>110.15</v>
      </c>
      <c r="AK43">
        <v>4.9800000000000004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</row>
    <row r="44" spans="1:45" x14ac:dyDescent="0.25">
      <c r="A44">
        <v>32</v>
      </c>
      <c r="B44">
        <v>495.69</v>
      </c>
      <c r="C44">
        <v>94.38</v>
      </c>
      <c r="D44">
        <v>83.51</v>
      </c>
      <c r="E44">
        <v>105.25</v>
      </c>
      <c r="F44">
        <v>5.55</v>
      </c>
      <c r="G44">
        <v>94.74</v>
      </c>
      <c r="H44">
        <v>33.979999999999997</v>
      </c>
      <c r="I44">
        <v>5.09</v>
      </c>
      <c r="J44">
        <v>15.72</v>
      </c>
      <c r="K44">
        <v>2.91</v>
      </c>
      <c r="L44">
        <v>51.57</v>
      </c>
      <c r="M44">
        <v>3.98</v>
      </c>
      <c r="N44">
        <v>18.18</v>
      </c>
      <c r="O44">
        <v>2.83</v>
      </c>
      <c r="P44">
        <v>133.46</v>
      </c>
      <c r="Q44">
        <v>14.61</v>
      </c>
      <c r="R44">
        <v>169.16</v>
      </c>
      <c r="S44">
        <v>15.68</v>
      </c>
      <c r="T44">
        <v>131.19</v>
      </c>
      <c r="U44">
        <v>110.41</v>
      </c>
      <c r="V44">
        <v>179.65</v>
      </c>
      <c r="W44">
        <v>16.47</v>
      </c>
      <c r="X44">
        <v>162.86000000000001</v>
      </c>
      <c r="Y44">
        <v>127.91</v>
      </c>
      <c r="Z44">
        <v>234.71</v>
      </c>
      <c r="AA44">
        <v>25.89</v>
      </c>
      <c r="AB44">
        <v>144.69999999999999</v>
      </c>
      <c r="AC44">
        <v>10.73</v>
      </c>
      <c r="AD44">
        <v>176.55</v>
      </c>
      <c r="AE44">
        <v>13.46</v>
      </c>
      <c r="AF44">
        <v>116.3</v>
      </c>
      <c r="AG44">
        <v>7.24</v>
      </c>
      <c r="AH44">
        <v>166.04</v>
      </c>
      <c r="AI44">
        <v>180.72</v>
      </c>
      <c r="AJ44">
        <v>111.57</v>
      </c>
      <c r="AK44">
        <v>4.97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</row>
    <row r="45" spans="1:45" x14ac:dyDescent="0.25">
      <c r="A45">
        <v>33</v>
      </c>
      <c r="B45">
        <v>511.18</v>
      </c>
      <c r="C45">
        <v>96.03</v>
      </c>
      <c r="D45">
        <v>85.07</v>
      </c>
      <c r="E45">
        <v>107</v>
      </c>
      <c r="F45">
        <v>5.6</v>
      </c>
      <c r="G45">
        <v>95.88</v>
      </c>
      <c r="H45">
        <v>34.4</v>
      </c>
      <c r="I45">
        <v>5.05</v>
      </c>
      <c r="J45">
        <v>15.73</v>
      </c>
      <c r="K45">
        <v>3.27</v>
      </c>
      <c r="L45">
        <v>52.28</v>
      </c>
      <c r="M45">
        <v>4.74</v>
      </c>
      <c r="N45">
        <v>18.32</v>
      </c>
      <c r="O45">
        <v>3.32</v>
      </c>
      <c r="P45">
        <v>134.9</v>
      </c>
      <c r="Q45">
        <v>14.77</v>
      </c>
      <c r="R45">
        <v>170.83</v>
      </c>
      <c r="S45">
        <v>19.28</v>
      </c>
      <c r="T45">
        <v>133.87</v>
      </c>
      <c r="U45">
        <v>112.25</v>
      </c>
      <c r="V45">
        <v>184.21</v>
      </c>
      <c r="W45">
        <v>17.13</v>
      </c>
      <c r="X45">
        <v>166.31</v>
      </c>
      <c r="Y45">
        <v>130.29</v>
      </c>
      <c r="Z45">
        <v>240.15</v>
      </c>
      <c r="AA45">
        <v>26.64</v>
      </c>
      <c r="AB45">
        <v>146.58000000000001</v>
      </c>
      <c r="AC45">
        <v>10.86</v>
      </c>
      <c r="AD45">
        <v>179.02</v>
      </c>
      <c r="AE45">
        <v>16</v>
      </c>
      <c r="AF45">
        <v>117.72</v>
      </c>
      <c r="AG45">
        <v>8.64</v>
      </c>
      <c r="AH45">
        <v>168.3</v>
      </c>
      <c r="AI45">
        <v>181.58</v>
      </c>
      <c r="AJ45">
        <v>112.96</v>
      </c>
      <c r="AK45">
        <v>4.95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</row>
    <row r="46" spans="1:45" x14ac:dyDescent="0.25">
      <c r="A46">
        <v>34</v>
      </c>
      <c r="B46">
        <v>526.66999999999996</v>
      </c>
      <c r="C46">
        <v>97.65</v>
      </c>
      <c r="D46">
        <v>86.59</v>
      </c>
      <c r="E46">
        <v>108.71</v>
      </c>
      <c r="F46">
        <v>5.64</v>
      </c>
      <c r="G46">
        <v>97.88</v>
      </c>
      <c r="H46">
        <v>35.26</v>
      </c>
      <c r="I46">
        <v>5.22</v>
      </c>
      <c r="J46">
        <v>15.46</v>
      </c>
      <c r="K46">
        <v>3.07</v>
      </c>
      <c r="L46">
        <v>52.99</v>
      </c>
      <c r="M46">
        <v>4.32</v>
      </c>
      <c r="N46">
        <v>17.62</v>
      </c>
      <c r="O46">
        <v>2.78</v>
      </c>
      <c r="P46">
        <v>138.08000000000001</v>
      </c>
      <c r="Q46">
        <v>15.62</v>
      </c>
      <c r="R46">
        <v>173.56</v>
      </c>
      <c r="S46">
        <v>18.53</v>
      </c>
      <c r="T46">
        <v>138.11000000000001</v>
      </c>
      <c r="U46">
        <v>115.34</v>
      </c>
      <c r="V46">
        <v>190.74</v>
      </c>
      <c r="W46">
        <v>17.97</v>
      </c>
      <c r="X46">
        <v>171.59</v>
      </c>
      <c r="Y46">
        <v>133.91</v>
      </c>
      <c r="Z46">
        <v>248.81</v>
      </c>
      <c r="AA46">
        <v>27.87</v>
      </c>
      <c r="AB46">
        <v>149.31</v>
      </c>
      <c r="AC46">
        <v>10.71</v>
      </c>
      <c r="AD46">
        <v>183.1</v>
      </c>
      <c r="AE46">
        <v>13.94</v>
      </c>
      <c r="AF46">
        <v>119.97</v>
      </c>
      <c r="AG46">
        <v>8.7899999999999991</v>
      </c>
      <c r="AH46">
        <v>170.64</v>
      </c>
      <c r="AI46">
        <v>182.42</v>
      </c>
      <c r="AJ46">
        <v>114.31</v>
      </c>
      <c r="AK46">
        <v>4.93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</row>
    <row r="47" spans="1:45" x14ac:dyDescent="0.25">
      <c r="A47">
        <v>35</v>
      </c>
      <c r="B47">
        <v>542.16</v>
      </c>
      <c r="C47">
        <v>99.24</v>
      </c>
      <c r="D47">
        <v>88.09</v>
      </c>
      <c r="E47">
        <v>110.39</v>
      </c>
      <c r="F47">
        <v>5.69</v>
      </c>
      <c r="G47">
        <v>99.18</v>
      </c>
      <c r="H47">
        <v>35.42</v>
      </c>
      <c r="I47">
        <v>4.99</v>
      </c>
      <c r="J47">
        <v>15.15</v>
      </c>
      <c r="K47">
        <v>2.52</v>
      </c>
      <c r="L47">
        <v>52.99</v>
      </c>
      <c r="M47">
        <v>4.3499999999999996</v>
      </c>
      <c r="N47">
        <v>18.489999999999998</v>
      </c>
      <c r="O47">
        <v>2.58</v>
      </c>
      <c r="P47">
        <v>138.46</v>
      </c>
      <c r="Q47">
        <v>14.88</v>
      </c>
      <c r="R47">
        <v>174.05</v>
      </c>
      <c r="S47">
        <v>17.13</v>
      </c>
      <c r="T47">
        <v>139.22</v>
      </c>
      <c r="U47">
        <v>116.58</v>
      </c>
      <c r="V47">
        <v>191.5</v>
      </c>
      <c r="W47">
        <v>17.86</v>
      </c>
      <c r="X47">
        <v>169</v>
      </c>
      <c r="Y47">
        <v>133.47999999999999</v>
      </c>
      <c r="Z47">
        <v>241.39</v>
      </c>
      <c r="AA47">
        <v>26.19</v>
      </c>
      <c r="AB47">
        <v>150.66</v>
      </c>
      <c r="AC47">
        <v>10.59</v>
      </c>
      <c r="AD47">
        <v>183.7</v>
      </c>
      <c r="AE47">
        <v>14.46</v>
      </c>
      <c r="AF47">
        <v>121.4</v>
      </c>
      <c r="AG47">
        <v>9.11</v>
      </c>
      <c r="AH47">
        <v>172.55</v>
      </c>
      <c r="AI47">
        <v>183.26</v>
      </c>
      <c r="AJ47">
        <v>115.63</v>
      </c>
      <c r="AK47">
        <v>4.92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</row>
    <row r="48" spans="1:45" x14ac:dyDescent="0.25">
      <c r="A48">
        <v>36</v>
      </c>
      <c r="B48">
        <v>557.65</v>
      </c>
      <c r="C48">
        <v>100.79</v>
      </c>
      <c r="D48">
        <v>89.55</v>
      </c>
      <c r="E48">
        <v>112.03</v>
      </c>
      <c r="F48">
        <v>5.74</v>
      </c>
      <c r="G48">
        <v>100.44</v>
      </c>
      <c r="H48">
        <v>35.979999999999997</v>
      </c>
      <c r="I48">
        <v>4.9400000000000004</v>
      </c>
      <c r="J48">
        <v>15.57</v>
      </c>
      <c r="K48">
        <v>2.12</v>
      </c>
      <c r="L48">
        <v>53.83</v>
      </c>
      <c r="M48">
        <v>4.17</v>
      </c>
      <c r="N48">
        <v>18.62</v>
      </c>
      <c r="O48">
        <v>2.57</v>
      </c>
      <c r="P48">
        <v>140.56</v>
      </c>
      <c r="Q48">
        <v>15.07</v>
      </c>
      <c r="R48">
        <v>177.61</v>
      </c>
      <c r="S48">
        <v>16.649999999999999</v>
      </c>
      <c r="T48">
        <v>140.31</v>
      </c>
      <c r="U48">
        <v>117.89</v>
      </c>
      <c r="V48">
        <v>191.68</v>
      </c>
      <c r="W48">
        <v>17.61</v>
      </c>
      <c r="X48">
        <v>172.25</v>
      </c>
      <c r="Y48">
        <v>135.85</v>
      </c>
      <c r="Z48">
        <v>246.17</v>
      </c>
      <c r="AA48">
        <v>26.79</v>
      </c>
      <c r="AB48">
        <v>152.77000000000001</v>
      </c>
      <c r="AC48">
        <v>10.67</v>
      </c>
      <c r="AD48">
        <v>186.53</v>
      </c>
      <c r="AE48">
        <v>13.59</v>
      </c>
      <c r="AF48">
        <v>122.97</v>
      </c>
      <c r="AG48">
        <v>8.51</v>
      </c>
      <c r="AH48">
        <v>173.96</v>
      </c>
      <c r="AI48">
        <v>184.09</v>
      </c>
      <c r="AJ48">
        <v>116.92</v>
      </c>
      <c r="AK48">
        <v>4.9000000000000004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</row>
    <row r="49" spans="1:45" x14ac:dyDescent="0.25">
      <c r="A49">
        <v>37</v>
      </c>
      <c r="B49">
        <v>573.14</v>
      </c>
      <c r="C49">
        <v>102.32</v>
      </c>
      <c r="D49">
        <v>90.99</v>
      </c>
      <c r="E49">
        <v>113.65</v>
      </c>
      <c r="F49">
        <v>5.78</v>
      </c>
      <c r="G49">
        <v>102.32</v>
      </c>
      <c r="H49">
        <v>35.99</v>
      </c>
      <c r="I49">
        <v>5.0599999999999996</v>
      </c>
      <c r="J49">
        <v>16.72</v>
      </c>
      <c r="K49">
        <v>2.5499999999999998</v>
      </c>
      <c r="L49">
        <v>54.25</v>
      </c>
      <c r="M49">
        <v>5.0999999999999996</v>
      </c>
      <c r="N49">
        <v>18.77</v>
      </c>
      <c r="O49">
        <v>2.97</v>
      </c>
      <c r="P49">
        <v>141.59</v>
      </c>
      <c r="Q49">
        <v>15.22</v>
      </c>
      <c r="R49">
        <v>180.03</v>
      </c>
      <c r="S49">
        <v>19.5</v>
      </c>
      <c r="T49">
        <v>139.88999999999999</v>
      </c>
      <c r="U49">
        <v>118.82</v>
      </c>
      <c r="V49">
        <v>188.04</v>
      </c>
      <c r="W49">
        <v>16.52</v>
      </c>
      <c r="X49">
        <v>175.86</v>
      </c>
      <c r="Y49">
        <v>138.66999999999999</v>
      </c>
      <c r="Z49">
        <v>251.21</v>
      </c>
      <c r="AA49">
        <v>27.34</v>
      </c>
      <c r="AB49">
        <v>155.1</v>
      </c>
      <c r="AC49">
        <v>10.55</v>
      </c>
      <c r="AD49">
        <v>189.16</v>
      </c>
      <c r="AE49">
        <v>16.55</v>
      </c>
      <c r="AF49">
        <v>125.06</v>
      </c>
      <c r="AG49">
        <v>9.32</v>
      </c>
      <c r="AH49">
        <v>175.77</v>
      </c>
      <c r="AI49">
        <v>184.91</v>
      </c>
      <c r="AJ49">
        <v>118.18</v>
      </c>
      <c r="AK49">
        <v>4.88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</row>
    <row r="50" spans="1:45" x14ac:dyDescent="0.25">
      <c r="A50">
        <v>38</v>
      </c>
      <c r="B50">
        <v>588.63</v>
      </c>
      <c r="C50">
        <v>103.82</v>
      </c>
      <c r="D50">
        <v>92.41</v>
      </c>
      <c r="E50">
        <v>115.23</v>
      </c>
      <c r="F50">
        <v>5.82</v>
      </c>
      <c r="G50">
        <v>104.01</v>
      </c>
      <c r="H50">
        <v>36.409999999999997</v>
      </c>
      <c r="I50">
        <v>5.17</v>
      </c>
      <c r="J50">
        <v>16.7</v>
      </c>
      <c r="K50">
        <v>2.57</v>
      </c>
      <c r="L50">
        <v>54.95</v>
      </c>
      <c r="M50">
        <v>5.25</v>
      </c>
      <c r="N50">
        <v>19.04</v>
      </c>
      <c r="O50">
        <v>2.57</v>
      </c>
      <c r="P50">
        <v>143.29</v>
      </c>
      <c r="Q50">
        <v>14.8</v>
      </c>
      <c r="R50">
        <v>182.41</v>
      </c>
      <c r="S50">
        <v>19.649999999999999</v>
      </c>
      <c r="T50">
        <v>142.35</v>
      </c>
      <c r="U50">
        <v>120.91</v>
      </c>
      <c r="V50">
        <v>191.14</v>
      </c>
      <c r="W50">
        <v>16.78</v>
      </c>
      <c r="X50">
        <v>178.11</v>
      </c>
      <c r="Y50">
        <v>140.84</v>
      </c>
      <c r="Z50">
        <v>253.19</v>
      </c>
      <c r="AA50">
        <v>27.31</v>
      </c>
      <c r="AB50">
        <v>157.51</v>
      </c>
      <c r="AC50">
        <v>10.67</v>
      </c>
      <c r="AD50">
        <v>192.02</v>
      </c>
      <c r="AE50">
        <v>16.97</v>
      </c>
      <c r="AF50">
        <v>127.06</v>
      </c>
      <c r="AG50">
        <v>9.27</v>
      </c>
      <c r="AH50">
        <v>177.08</v>
      </c>
      <c r="AI50">
        <v>185.71</v>
      </c>
      <c r="AJ50">
        <v>119.41</v>
      </c>
      <c r="AK50">
        <v>4.8600000000000003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</row>
    <row r="51" spans="1:45" x14ac:dyDescent="0.25">
      <c r="A51">
        <v>39</v>
      </c>
      <c r="B51">
        <v>604.13</v>
      </c>
      <c r="C51">
        <v>105.29</v>
      </c>
      <c r="D51">
        <v>93.8</v>
      </c>
      <c r="E51">
        <v>116.78</v>
      </c>
      <c r="F51">
        <v>5.86</v>
      </c>
      <c r="G51">
        <v>104.72</v>
      </c>
      <c r="H51">
        <v>36.409999999999997</v>
      </c>
      <c r="I51">
        <v>4.88</v>
      </c>
      <c r="J51">
        <v>17.13</v>
      </c>
      <c r="K51">
        <v>2.71</v>
      </c>
      <c r="L51">
        <v>55.23</v>
      </c>
      <c r="M51">
        <v>4.9400000000000004</v>
      </c>
      <c r="N51">
        <v>19.190000000000001</v>
      </c>
      <c r="O51">
        <v>2.81</v>
      </c>
      <c r="P51">
        <v>143.66</v>
      </c>
      <c r="Q51">
        <v>14.18</v>
      </c>
      <c r="R51">
        <v>184.87</v>
      </c>
      <c r="S51">
        <v>18.71</v>
      </c>
      <c r="T51">
        <v>142.18</v>
      </c>
      <c r="U51">
        <v>121.24</v>
      </c>
      <c r="V51">
        <v>189.8</v>
      </c>
      <c r="W51">
        <v>16.38</v>
      </c>
      <c r="X51">
        <v>179.35</v>
      </c>
      <c r="Y51">
        <v>141.83000000000001</v>
      </c>
      <c r="Z51">
        <v>254.9</v>
      </c>
      <c r="AA51">
        <v>27.48</v>
      </c>
      <c r="AB51">
        <v>158.53</v>
      </c>
      <c r="AC51">
        <v>10.66</v>
      </c>
      <c r="AD51">
        <v>193.2</v>
      </c>
      <c r="AE51">
        <v>16.05</v>
      </c>
      <c r="AF51">
        <v>127.91</v>
      </c>
      <c r="AG51">
        <v>8.8699999999999992</v>
      </c>
      <c r="AH51">
        <v>178.01</v>
      </c>
      <c r="AI51">
        <v>186.51</v>
      </c>
      <c r="AJ51">
        <v>120.61</v>
      </c>
      <c r="AK51">
        <v>4.84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</row>
    <row r="52" spans="1:45" x14ac:dyDescent="0.25">
      <c r="A52">
        <v>40</v>
      </c>
      <c r="B52">
        <v>619.62</v>
      </c>
      <c r="C52">
        <v>106.73</v>
      </c>
      <c r="D52">
        <v>95.16</v>
      </c>
      <c r="E52">
        <v>118.3</v>
      </c>
      <c r="F52">
        <v>5.9</v>
      </c>
      <c r="G52">
        <v>106.33</v>
      </c>
      <c r="H52">
        <v>36.85</v>
      </c>
      <c r="I52">
        <v>4.8</v>
      </c>
      <c r="J52">
        <v>17.14</v>
      </c>
      <c r="K52">
        <v>2.44</v>
      </c>
      <c r="L52">
        <v>56.12</v>
      </c>
      <c r="M52">
        <v>5.01</v>
      </c>
      <c r="N52">
        <v>18.75</v>
      </c>
      <c r="O52">
        <v>2.12</v>
      </c>
      <c r="P52">
        <v>145.33000000000001</v>
      </c>
      <c r="Q52">
        <v>14.08</v>
      </c>
      <c r="R52">
        <v>189.38</v>
      </c>
      <c r="S52">
        <v>20.350000000000001</v>
      </c>
      <c r="T52">
        <v>144.53</v>
      </c>
      <c r="U52">
        <v>123.24</v>
      </c>
      <c r="V52">
        <v>192.76</v>
      </c>
      <c r="W52">
        <v>16.62</v>
      </c>
      <c r="X52">
        <v>183.96</v>
      </c>
      <c r="Y52">
        <v>145.1</v>
      </c>
      <c r="Z52">
        <v>261.89</v>
      </c>
      <c r="AA52">
        <v>28.41</v>
      </c>
      <c r="AB52">
        <v>161.05000000000001</v>
      </c>
      <c r="AC52">
        <v>10.72</v>
      </c>
      <c r="AD52">
        <v>197.01</v>
      </c>
      <c r="AE52">
        <v>16.149999999999999</v>
      </c>
      <c r="AF52">
        <v>129.82</v>
      </c>
      <c r="AG52">
        <v>9.4499999999999993</v>
      </c>
      <c r="AH52">
        <v>178.79</v>
      </c>
      <c r="AI52">
        <v>187.3</v>
      </c>
      <c r="AJ52">
        <v>121.79</v>
      </c>
      <c r="AK52">
        <v>4.82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</row>
    <row r="53" spans="1:45" x14ac:dyDescent="0.25">
      <c r="A53">
        <v>41</v>
      </c>
      <c r="B53">
        <v>635.11</v>
      </c>
      <c r="C53">
        <v>108.15</v>
      </c>
      <c r="D53">
        <v>96.5</v>
      </c>
      <c r="E53">
        <v>119.8</v>
      </c>
      <c r="F53">
        <v>5.94</v>
      </c>
      <c r="G53">
        <v>107.22</v>
      </c>
      <c r="H53">
        <v>37.159999999999997</v>
      </c>
      <c r="I53">
        <v>4.68</v>
      </c>
      <c r="J53">
        <v>16.7</v>
      </c>
      <c r="K53">
        <v>2.46</v>
      </c>
      <c r="L53">
        <v>56.14</v>
      </c>
      <c r="M53">
        <v>4.8099999999999996</v>
      </c>
      <c r="N53">
        <v>18.88</v>
      </c>
      <c r="O53">
        <v>2.4700000000000002</v>
      </c>
      <c r="P53">
        <v>146.18</v>
      </c>
      <c r="Q53">
        <v>13.85</v>
      </c>
      <c r="R53">
        <v>190.08</v>
      </c>
      <c r="S53">
        <v>19.079999999999998</v>
      </c>
      <c r="T53">
        <v>147.18</v>
      </c>
      <c r="U53">
        <v>124.92</v>
      </c>
      <c r="V53">
        <v>197.54</v>
      </c>
      <c r="W53">
        <v>17.36</v>
      </c>
      <c r="X53">
        <v>184.58</v>
      </c>
      <c r="Y53">
        <v>145.82</v>
      </c>
      <c r="Z53">
        <v>262.38</v>
      </c>
      <c r="AA53">
        <v>28.34</v>
      </c>
      <c r="AB53">
        <v>161.99</v>
      </c>
      <c r="AC53">
        <v>10.77</v>
      </c>
      <c r="AD53">
        <v>197.88</v>
      </c>
      <c r="AE53">
        <v>15.71</v>
      </c>
      <c r="AF53">
        <v>130.74</v>
      </c>
      <c r="AG53">
        <v>9.7799999999999994</v>
      </c>
      <c r="AH53">
        <v>179.33</v>
      </c>
      <c r="AI53">
        <v>188.08</v>
      </c>
      <c r="AJ53">
        <v>122.94</v>
      </c>
      <c r="AK53">
        <v>4.79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</row>
    <row r="54" spans="1:45" x14ac:dyDescent="0.25">
      <c r="A54">
        <v>42</v>
      </c>
      <c r="B54">
        <v>650.6</v>
      </c>
      <c r="C54">
        <v>109.55</v>
      </c>
      <c r="D54">
        <v>97.83</v>
      </c>
      <c r="E54">
        <v>121.27</v>
      </c>
      <c r="F54">
        <v>5.98</v>
      </c>
      <c r="G54">
        <v>108.93</v>
      </c>
      <c r="H54">
        <v>37.57</v>
      </c>
      <c r="I54">
        <v>4.18</v>
      </c>
      <c r="J54">
        <v>17.28</v>
      </c>
      <c r="K54">
        <v>2.2599999999999998</v>
      </c>
      <c r="L54">
        <v>56.85</v>
      </c>
      <c r="M54">
        <v>5.04</v>
      </c>
      <c r="N54">
        <v>19.32</v>
      </c>
      <c r="O54">
        <v>2.13</v>
      </c>
      <c r="P54">
        <v>148.5</v>
      </c>
      <c r="Q54">
        <v>12.07</v>
      </c>
      <c r="R54">
        <v>192.65</v>
      </c>
      <c r="S54">
        <v>20.48</v>
      </c>
      <c r="T54">
        <v>148.22999999999999</v>
      </c>
      <c r="U54">
        <v>126.43</v>
      </c>
      <c r="V54">
        <v>197.31</v>
      </c>
      <c r="W54">
        <v>16.96</v>
      </c>
      <c r="X54">
        <v>186.53</v>
      </c>
      <c r="Y54">
        <v>147.9</v>
      </c>
      <c r="Z54">
        <v>263.52</v>
      </c>
      <c r="AA54">
        <v>28.14</v>
      </c>
      <c r="AB54">
        <v>164.43</v>
      </c>
      <c r="AC54">
        <v>10.86</v>
      </c>
      <c r="AD54">
        <v>200.62</v>
      </c>
      <c r="AE54">
        <v>16.350000000000001</v>
      </c>
      <c r="AF54">
        <v>132.78</v>
      </c>
      <c r="AG54">
        <v>9.3000000000000007</v>
      </c>
      <c r="AH54">
        <v>180.06</v>
      </c>
      <c r="AI54">
        <v>188.85</v>
      </c>
      <c r="AJ54">
        <v>124.07</v>
      </c>
      <c r="AK54">
        <v>4.7699999999999996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</row>
    <row r="55" spans="1:45" x14ac:dyDescent="0.25">
      <c r="A55">
        <v>43</v>
      </c>
      <c r="B55">
        <v>666.09</v>
      </c>
      <c r="C55">
        <v>110.92</v>
      </c>
      <c r="D55">
        <v>99.12</v>
      </c>
      <c r="E55">
        <v>122.71</v>
      </c>
      <c r="F55">
        <v>6.02</v>
      </c>
      <c r="G55">
        <v>110.5</v>
      </c>
      <c r="H55">
        <v>38.57</v>
      </c>
      <c r="I55">
        <v>4.41</v>
      </c>
      <c r="J55">
        <v>17.13</v>
      </c>
      <c r="K55">
        <v>2.17</v>
      </c>
      <c r="L55">
        <v>58.13</v>
      </c>
      <c r="M55">
        <v>5.45</v>
      </c>
      <c r="N55">
        <v>19.190000000000001</v>
      </c>
      <c r="O55">
        <v>2.25</v>
      </c>
      <c r="P55">
        <v>152.02000000000001</v>
      </c>
      <c r="Q55">
        <v>13.02</v>
      </c>
      <c r="R55">
        <v>197.56</v>
      </c>
      <c r="S55">
        <v>21.87</v>
      </c>
      <c r="T55">
        <v>152.21</v>
      </c>
      <c r="U55">
        <v>129.22</v>
      </c>
      <c r="V55">
        <v>203.52</v>
      </c>
      <c r="W55">
        <v>17.8</v>
      </c>
      <c r="X55">
        <v>192.87</v>
      </c>
      <c r="Y55">
        <v>152.06</v>
      </c>
      <c r="Z55">
        <v>273.83</v>
      </c>
      <c r="AA55">
        <v>29.66</v>
      </c>
      <c r="AB55">
        <v>167.28</v>
      </c>
      <c r="AC55">
        <v>10.96</v>
      </c>
      <c r="AD55">
        <v>204.84</v>
      </c>
      <c r="AE55">
        <v>17.39</v>
      </c>
      <c r="AF55">
        <v>134.80000000000001</v>
      </c>
      <c r="AG55">
        <v>9.2200000000000006</v>
      </c>
      <c r="AH55">
        <v>180.75</v>
      </c>
      <c r="AI55">
        <v>189.61</v>
      </c>
      <c r="AJ55">
        <v>125.18</v>
      </c>
      <c r="AK55">
        <v>4.75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</row>
    <row r="56" spans="1:45" x14ac:dyDescent="0.25">
      <c r="A56">
        <v>44</v>
      </c>
      <c r="B56">
        <v>681.58</v>
      </c>
      <c r="C56">
        <v>112.27</v>
      </c>
      <c r="D56">
        <v>100.4</v>
      </c>
      <c r="E56">
        <v>124.13</v>
      </c>
      <c r="F56">
        <v>6.05</v>
      </c>
      <c r="G56">
        <v>112.34</v>
      </c>
      <c r="H56">
        <v>38.840000000000003</v>
      </c>
      <c r="I56">
        <v>4.3</v>
      </c>
      <c r="J56">
        <v>17.829999999999998</v>
      </c>
      <c r="K56">
        <v>2.61</v>
      </c>
      <c r="L56">
        <v>58.4</v>
      </c>
      <c r="M56">
        <v>4.59</v>
      </c>
      <c r="N56">
        <v>19.920000000000002</v>
      </c>
      <c r="O56">
        <v>2.44</v>
      </c>
      <c r="P56">
        <v>153.63</v>
      </c>
      <c r="Q56">
        <v>11.87</v>
      </c>
      <c r="R56">
        <v>198.77</v>
      </c>
      <c r="S56">
        <v>17.239999999999998</v>
      </c>
      <c r="T56">
        <v>153.32</v>
      </c>
      <c r="U56">
        <v>130.78</v>
      </c>
      <c r="V56">
        <v>203.48</v>
      </c>
      <c r="W56">
        <v>17.420000000000002</v>
      </c>
      <c r="X56">
        <v>192.49</v>
      </c>
      <c r="Y56">
        <v>152.91</v>
      </c>
      <c r="Z56">
        <v>270.73</v>
      </c>
      <c r="AA56">
        <v>28.71</v>
      </c>
      <c r="AB56">
        <v>169.41</v>
      </c>
      <c r="AC56">
        <v>11.05</v>
      </c>
      <c r="AD56">
        <v>206.59</v>
      </c>
      <c r="AE56">
        <v>14.68</v>
      </c>
      <c r="AF56">
        <v>136.84</v>
      </c>
      <c r="AG56">
        <v>7.77</v>
      </c>
      <c r="AH56">
        <v>181.44</v>
      </c>
      <c r="AI56">
        <v>190.36</v>
      </c>
      <c r="AJ56">
        <v>126.26</v>
      </c>
      <c r="AK56">
        <v>4.7300000000000004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</row>
    <row r="57" spans="1:45" x14ac:dyDescent="0.25">
      <c r="A57">
        <v>45</v>
      </c>
      <c r="B57">
        <v>697.07</v>
      </c>
      <c r="C57">
        <v>113.6</v>
      </c>
      <c r="D57">
        <v>101.66</v>
      </c>
      <c r="E57">
        <v>125.53</v>
      </c>
      <c r="F57">
        <v>6.09</v>
      </c>
      <c r="G57">
        <v>113.93</v>
      </c>
      <c r="H57">
        <v>38.99</v>
      </c>
      <c r="I57">
        <v>3.69</v>
      </c>
      <c r="J57">
        <v>18.559999999999999</v>
      </c>
      <c r="K57">
        <v>2.39</v>
      </c>
      <c r="L57">
        <v>59.27</v>
      </c>
      <c r="M57">
        <v>4.1399999999999997</v>
      </c>
      <c r="N57">
        <v>20.21</v>
      </c>
      <c r="O57">
        <v>2.62</v>
      </c>
      <c r="P57">
        <v>154.91</v>
      </c>
      <c r="Q57">
        <v>10.63</v>
      </c>
      <c r="R57">
        <v>201.89</v>
      </c>
      <c r="S57">
        <v>15.35</v>
      </c>
      <c r="T57">
        <v>153.29</v>
      </c>
      <c r="U57">
        <v>131.68</v>
      </c>
      <c r="V57">
        <v>201.26</v>
      </c>
      <c r="W57">
        <v>16.68</v>
      </c>
      <c r="X57">
        <v>195.11</v>
      </c>
      <c r="Y57">
        <v>155.19</v>
      </c>
      <c r="Z57">
        <v>273.72000000000003</v>
      </c>
      <c r="AA57">
        <v>28.9</v>
      </c>
      <c r="AB57">
        <v>171.88</v>
      </c>
      <c r="AC57">
        <v>10.92</v>
      </c>
      <c r="AD57">
        <v>209.65</v>
      </c>
      <c r="AE57">
        <v>13.5</v>
      </c>
      <c r="AF57">
        <v>138.79</v>
      </c>
      <c r="AG57">
        <v>7.85</v>
      </c>
      <c r="AH57">
        <v>182.22</v>
      </c>
      <c r="AI57">
        <v>191.11</v>
      </c>
      <c r="AJ57">
        <v>127.33</v>
      </c>
      <c r="AK57">
        <v>4.7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</row>
    <row r="58" spans="1:45" x14ac:dyDescent="0.25">
      <c r="A58">
        <v>46</v>
      </c>
      <c r="B58">
        <v>712.56</v>
      </c>
      <c r="C58">
        <v>114.91</v>
      </c>
      <c r="D58">
        <v>102.9</v>
      </c>
      <c r="E58">
        <v>126.91</v>
      </c>
      <c r="F58">
        <v>6.12</v>
      </c>
      <c r="G58">
        <v>116.21</v>
      </c>
      <c r="H58">
        <v>39.85</v>
      </c>
      <c r="I58">
        <v>4.04</v>
      </c>
      <c r="J58">
        <v>18.7</v>
      </c>
      <c r="K58">
        <v>2.5</v>
      </c>
      <c r="L58">
        <v>60.7</v>
      </c>
      <c r="M58">
        <v>4.18</v>
      </c>
      <c r="N58">
        <v>19.649999999999999</v>
      </c>
      <c r="O58">
        <v>2.86</v>
      </c>
      <c r="P58">
        <v>157.69</v>
      </c>
      <c r="Q58">
        <v>10.52</v>
      </c>
      <c r="R58">
        <v>206.34</v>
      </c>
      <c r="S58">
        <v>12.57</v>
      </c>
      <c r="T58">
        <v>157.5</v>
      </c>
      <c r="U58">
        <v>134.99</v>
      </c>
      <c r="V58">
        <v>207.04</v>
      </c>
      <c r="W58">
        <v>17.3</v>
      </c>
      <c r="X58">
        <v>204.49</v>
      </c>
      <c r="Y58">
        <v>161.19999999999999</v>
      </c>
      <c r="Z58">
        <v>289.45999999999998</v>
      </c>
      <c r="AA58">
        <v>31.28</v>
      </c>
      <c r="AB58">
        <v>175.59</v>
      </c>
      <c r="AC58">
        <v>11.14</v>
      </c>
      <c r="AD58">
        <v>215.27</v>
      </c>
      <c r="AE58">
        <v>14.27</v>
      </c>
      <c r="AF58">
        <v>141.55000000000001</v>
      </c>
      <c r="AG58">
        <v>7.67</v>
      </c>
      <c r="AH58">
        <v>183.24</v>
      </c>
      <c r="AI58">
        <v>191.85</v>
      </c>
      <c r="AJ58">
        <v>128.37</v>
      </c>
      <c r="AK58">
        <v>4.68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</row>
    <row r="59" spans="1:45" x14ac:dyDescent="0.25">
      <c r="A59">
        <v>47</v>
      </c>
      <c r="B59">
        <v>728.05</v>
      </c>
      <c r="C59">
        <v>116.19</v>
      </c>
      <c r="D59">
        <v>104.12</v>
      </c>
      <c r="E59">
        <v>128.27000000000001</v>
      </c>
      <c r="F59">
        <v>6.16</v>
      </c>
      <c r="G59">
        <v>118.05</v>
      </c>
      <c r="H59">
        <v>40.549999999999997</v>
      </c>
      <c r="I59">
        <v>4.37</v>
      </c>
      <c r="J59">
        <v>18.829999999999998</v>
      </c>
      <c r="K59">
        <v>3.28</v>
      </c>
      <c r="L59">
        <v>61.39</v>
      </c>
      <c r="M59">
        <v>4.6100000000000003</v>
      </c>
      <c r="N59">
        <v>19.649999999999999</v>
      </c>
      <c r="O59">
        <v>3.46</v>
      </c>
      <c r="P59">
        <v>160.26</v>
      </c>
      <c r="Q59">
        <v>10.23</v>
      </c>
      <c r="R59">
        <v>208.58</v>
      </c>
      <c r="S59">
        <v>15.48</v>
      </c>
      <c r="T59">
        <v>161.29</v>
      </c>
      <c r="U59">
        <v>137.82</v>
      </c>
      <c r="V59">
        <v>212.7</v>
      </c>
      <c r="W59">
        <v>17.989999999999998</v>
      </c>
      <c r="X59">
        <v>209.9</v>
      </c>
      <c r="Y59">
        <v>164.93</v>
      </c>
      <c r="Z59">
        <v>298.05</v>
      </c>
      <c r="AA59">
        <v>32.479999999999997</v>
      </c>
      <c r="AB59">
        <v>178.13</v>
      </c>
      <c r="AC59">
        <v>11.11</v>
      </c>
      <c r="AD59">
        <v>218.51</v>
      </c>
      <c r="AE59">
        <v>14.94</v>
      </c>
      <c r="AF59">
        <v>143.68</v>
      </c>
      <c r="AG59">
        <v>6.42</v>
      </c>
      <c r="AH59">
        <v>184.43</v>
      </c>
      <c r="AI59">
        <v>192.58</v>
      </c>
      <c r="AJ59">
        <v>129.4</v>
      </c>
      <c r="AK59">
        <v>4.6500000000000004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</row>
    <row r="60" spans="1:45" x14ac:dyDescent="0.25">
      <c r="A60">
        <v>48</v>
      </c>
      <c r="B60">
        <v>743.54</v>
      </c>
      <c r="C60">
        <v>117.46</v>
      </c>
      <c r="D60">
        <v>105.33</v>
      </c>
      <c r="E60">
        <v>129.6</v>
      </c>
      <c r="F60">
        <v>6.19</v>
      </c>
      <c r="G60">
        <v>119.32</v>
      </c>
      <c r="H60">
        <v>41.54</v>
      </c>
      <c r="I60">
        <v>4.5599999999999996</v>
      </c>
      <c r="J60">
        <v>18.11</v>
      </c>
      <c r="K60">
        <v>3.32</v>
      </c>
      <c r="L60">
        <v>62.1</v>
      </c>
      <c r="M60">
        <v>5.16</v>
      </c>
      <c r="N60">
        <v>19.63</v>
      </c>
      <c r="O60">
        <v>3.05</v>
      </c>
      <c r="P60">
        <v>162.41999999999999</v>
      </c>
      <c r="Q60">
        <v>10.79</v>
      </c>
      <c r="R60">
        <v>211.12</v>
      </c>
      <c r="S60">
        <v>17.600000000000001</v>
      </c>
      <c r="T60">
        <v>166.56</v>
      </c>
      <c r="U60">
        <v>141.02000000000001</v>
      </c>
      <c r="V60">
        <v>222.19</v>
      </c>
      <c r="W60">
        <v>19.510000000000002</v>
      </c>
      <c r="X60">
        <v>213.08</v>
      </c>
      <c r="Y60">
        <v>167.36</v>
      </c>
      <c r="Z60">
        <v>302.33999999999997</v>
      </c>
      <c r="AA60">
        <v>32.950000000000003</v>
      </c>
      <c r="AB60">
        <v>180.13</v>
      </c>
      <c r="AC60">
        <v>11.16</v>
      </c>
      <c r="AD60">
        <v>221.23</v>
      </c>
      <c r="AE60">
        <v>16.41</v>
      </c>
      <c r="AF60">
        <v>145.21</v>
      </c>
      <c r="AG60">
        <v>6.83</v>
      </c>
      <c r="AH60">
        <v>185.5</v>
      </c>
      <c r="AI60">
        <v>193.3</v>
      </c>
      <c r="AJ60">
        <v>130.4</v>
      </c>
      <c r="AK60">
        <v>4.62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</row>
    <row r="61" spans="1:45" x14ac:dyDescent="0.25">
      <c r="A61">
        <v>49</v>
      </c>
      <c r="B61">
        <v>759.03</v>
      </c>
      <c r="C61">
        <v>118.71</v>
      </c>
      <c r="D61">
        <v>106.51</v>
      </c>
      <c r="E61">
        <v>130.91999999999999</v>
      </c>
      <c r="F61">
        <v>6.23</v>
      </c>
      <c r="G61">
        <v>120.77</v>
      </c>
      <c r="H61">
        <v>42.42</v>
      </c>
      <c r="I61">
        <v>4.07</v>
      </c>
      <c r="J61">
        <v>18.100000000000001</v>
      </c>
      <c r="K61">
        <v>3.19</v>
      </c>
      <c r="L61">
        <v>63.13</v>
      </c>
      <c r="M61">
        <v>4.4400000000000004</v>
      </c>
      <c r="N61">
        <v>19.05</v>
      </c>
      <c r="O61">
        <v>2.74</v>
      </c>
      <c r="P61">
        <v>165.2</v>
      </c>
      <c r="Q61">
        <v>10.039999999999999</v>
      </c>
      <c r="R61">
        <v>214.26</v>
      </c>
      <c r="S61">
        <v>15.2</v>
      </c>
      <c r="T61">
        <v>169.41</v>
      </c>
      <c r="U61">
        <v>143.25</v>
      </c>
      <c r="V61">
        <v>226.1</v>
      </c>
      <c r="W61">
        <v>19.940000000000001</v>
      </c>
      <c r="X61">
        <v>219.29</v>
      </c>
      <c r="Y61">
        <v>171.29</v>
      </c>
      <c r="Z61">
        <v>312.95999999999998</v>
      </c>
      <c r="AA61">
        <v>34.58</v>
      </c>
      <c r="AB61">
        <v>182.61</v>
      </c>
      <c r="AC61">
        <v>11.12</v>
      </c>
      <c r="AD61">
        <v>225.27</v>
      </c>
      <c r="AE61">
        <v>14.09</v>
      </c>
      <c r="AF61">
        <v>147.01</v>
      </c>
      <c r="AG61">
        <v>6.83</v>
      </c>
      <c r="AH61">
        <v>186.63</v>
      </c>
      <c r="AI61">
        <v>194.01</v>
      </c>
      <c r="AJ61">
        <v>131.38999999999999</v>
      </c>
      <c r="AK61">
        <v>4.5999999999999996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</row>
    <row r="62" spans="1:45" x14ac:dyDescent="0.25">
      <c r="A62">
        <v>50</v>
      </c>
      <c r="B62">
        <v>774.52</v>
      </c>
      <c r="C62">
        <v>119.95</v>
      </c>
      <c r="D62">
        <v>107.68</v>
      </c>
      <c r="E62">
        <v>132.21</v>
      </c>
      <c r="F62">
        <v>6.26</v>
      </c>
      <c r="G62">
        <v>121.2</v>
      </c>
      <c r="H62">
        <v>42.43</v>
      </c>
      <c r="I62">
        <v>3.95</v>
      </c>
      <c r="J62">
        <v>17.66</v>
      </c>
      <c r="K62">
        <v>3.76</v>
      </c>
      <c r="L62">
        <v>62.98</v>
      </c>
      <c r="M62">
        <v>4.49</v>
      </c>
      <c r="N62">
        <v>19.21</v>
      </c>
      <c r="O62">
        <v>2.78</v>
      </c>
      <c r="P62">
        <v>165.06</v>
      </c>
      <c r="Q62">
        <v>10.07</v>
      </c>
      <c r="R62">
        <v>213.86</v>
      </c>
      <c r="S62">
        <v>16.11</v>
      </c>
      <c r="T62">
        <v>171.81</v>
      </c>
      <c r="U62">
        <v>144.47999999999999</v>
      </c>
      <c r="V62">
        <v>231.27</v>
      </c>
      <c r="W62">
        <v>20.87</v>
      </c>
      <c r="X62">
        <v>218.08</v>
      </c>
      <c r="Y62">
        <v>170.9</v>
      </c>
      <c r="Z62">
        <v>310.14</v>
      </c>
      <c r="AA62">
        <v>33.99</v>
      </c>
      <c r="AB62">
        <v>182.92</v>
      </c>
      <c r="AC62">
        <v>11.13</v>
      </c>
      <c r="AD62">
        <v>225.32</v>
      </c>
      <c r="AE62">
        <v>13.61</v>
      </c>
      <c r="AF62">
        <v>147.41</v>
      </c>
      <c r="AG62">
        <v>7.16</v>
      </c>
      <c r="AH62">
        <v>187.54</v>
      </c>
      <c r="AI62">
        <v>194.72</v>
      </c>
      <c r="AJ62">
        <v>132.36000000000001</v>
      </c>
      <c r="AK62">
        <v>4.57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</row>
    <row r="63" spans="1:45" x14ac:dyDescent="0.25">
      <c r="A63">
        <v>51</v>
      </c>
      <c r="B63">
        <v>790.01</v>
      </c>
      <c r="C63">
        <v>121.16</v>
      </c>
      <c r="D63">
        <v>108.83</v>
      </c>
      <c r="E63">
        <v>133.49</v>
      </c>
      <c r="F63">
        <v>6.29</v>
      </c>
      <c r="G63">
        <v>122.47</v>
      </c>
      <c r="H63">
        <v>42.99</v>
      </c>
      <c r="I63">
        <v>4.34</v>
      </c>
      <c r="J63">
        <v>17.670000000000002</v>
      </c>
      <c r="K63">
        <v>3.94</v>
      </c>
      <c r="L63">
        <v>63.82</v>
      </c>
      <c r="M63">
        <v>5.18</v>
      </c>
      <c r="N63">
        <v>19.2</v>
      </c>
      <c r="O63">
        <v>2.92</v>
      </c>
      <c r="P63">
        <v>167.42</v>
      </c>
      <c r="Q63">
        <v>11.55</v>
      </c>
      <c r="R63">
        <v>217.15</v>
      </c>
      <c r="S63">
        <v>19.190000000000001</v>
      </c>
      <c r="T63">
        <v>174.68</v>
      </c>
      <c r="U63">
        <v>146.57</v>
      </c>
      <c r="V63">
        <v>235.65</v>
      </c>
      <c r="W63">
        <v>21.43</v>
      </c>
      <c r="X63">
        <v>222.2</v>
      </c>
      <c r="Y63">
        <v>173.78</v>
      </c>
      <c r="Z63">
        <v>316.43</v>
      </c>
      <c r="AA63">
        <v>34.83</v>
      </c>
      <c r="AB63">
        <v>185.04</v>
      </c>
      <c r="AC63">
        <v>11.18</v>
      </c>
      <c r="AD63">
        <v>228.28</v>
      </c>
      <c r="AE63">
        <v>15.21</v>
      </c>
      <c r="AF63">
        <v>148.99</v>
      </c>
      <c r="AG63">
        <v>7.77</v>
      </c>
      <c r="AH63">
        <v>188.39</v>
      </c>
      <c r="AI63">
        <v>195.42</v>
      </c>
      <c r="AJ63">
        <v>133.32</v>
      </c>
      <c r="AK63">
        <v>4.54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</row>
    <row r="64" spans="1:45" x14ac:dyDescent="0.25">
      <c r="A64">
        <v>52</v>
      </c>
      <c r="B64">
        <v>805.5</v>
      </c>
      <c r="C64">
        <v>122.36</v>
      </c>
      <c r="D64">
        <v>109.97</v>
      </c>
      <c r="E64">
        <v>134.75</v>
      </c>
      <c r="F64">
        <v>6.32</v>
      </c>
      <c r="G64">
        <v>122.62</v>
      </c>
      <c r="H64">
        <v>42.14</v>
      </c>
      <c r="I64">
        <v>4.0199999999999996</v>
      </c>
      <c r="J64">
        <v>18.100000000000001</v>
      </c>
      <c r="K64">
        <v>4.01</v>
      </c>
      <c r="L64">
        <v>62.68</v>
      </c>
      <c r="M64">
        <v>4.32</v>
      </c>
      <c r="N64">
        <v>19.47</v>
      </c>
      <c r="O64">
        <v>2.98</v>
      </c>
      <c r="P64">
        <v>165.67</v>
      </c>
      <c r="Q64">
        <v>10.83</v>
      </c>
      <c r="R64">
        <v>213.59</v>
      </c>
      <c r="S64">
        <v>15.28</v>
      </c>
      <c r="T64">
        <v>171.93</v>
      </c>
      <c r="U64">
        <v>145.26</v>
      </c>
      <c r="V64">
        <v>230.06</v>
      </c>
      <c r="W64">
        <v>20.39</v>
      </c>
      <c r="X64">
        <v>217.22</v>
      </c>
      <c r="Y64">
        <v>171.12</v>
      </c>
      <c r="Z64">
        <v>307.22000000000003</v>
      </c>
      <c r="AA64">
        <v>33.22</v>
      </c>
      <c r="AB64">
        <v>184.09</v>
      </c>
      <c r="AC64">
        <v>11.12</v>
      </c>
      <c r="AD64">
        <v>226.01</v>
      </c>
      <c r="AE64">
        <v>13.26</v>
      </c>
      <c r="AF64">
        <v>148.80000000000001</v>
      </c>
      <c r="AG64">
        <v>7.75</v>
      </c>
      <c r="AH64">
        <v>189.01</v>
      </c>
      <c r="AI64">
        <v>196.11</v>
      </c>
      <c r="AJ64">
        <v>134.26</v>
      </c>
      <c r="AK64">
        <v>4.51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</row>
    <row r="65" spans="1:45" x14ac:dyDescent="0.25">
      <c r="A65">
        <v>53</v>
      </c>
      <c r="B65">
        <v>820.99</v>
      </c>
      <c r="C65">
        <v>123.54</v>
      </c>
      <c r="D65">
        <v>111.09</v>
      </c>
      <c r="E65">
        <v>136</v>
      </c>
      <c r="F65">
        <v>6.35</v>
      </c>
      <c r="G65">
        <v>124.5</v>
      </c>
      <c r="H65">
        <v>42.87</v>
      </c>
      <c r="I65">
        <v>3.67</v>
      </c>
      <c r="J65">
        <v>18.53</v>
      </c>
      <c r="K65">
        <v>3.93</v>
      </c>
      <c r="L65">
        <v>64.14</v>
      </c>
      <c r="M65">
        <v>3.55</v>
      </c>
      <c r="N65">
        <v>19.600000000000001</v>
      </c>
      <c r="O65">
        <v>2.44</v>
      </c>
      <c r="P65">
        <v>168.59</v>
      </c>
      <c r="Q65">
        <v>10.199999999999999</v>
      </c>
      <c r="R65">
        <v>219.15</v>
      </c>
      <c r="S65">
        <v>13.82</v>
      </c>
      <c r="T65">
        <v>173.61</v>
      </c>
      <c r="U65">
        <v>147.19999999999999</v>
      </c>
      <c r="V65">
        <v>230.81</v>
      </c>
      <c r="W65">
        <v>20.12</v>
      </c>
      <c r="X65">
        <v>221.76</v>
      </c>
      <c r="Y65">
        <v>174.7</v>
      </c>
      <c r="Z65">
        <v>313.02</v>
      </c>
      <c r="AA65">
        <v>33.79</v>
      </c>
      <c r="AB65">
        <v>187.43</v>
      </c>
      <c r="AC65">
        <v>11.32</v>
      </c>
      <c r="AD65">
        <v>230.65</v>
      </c>
      <c r="AE65">
        <v>10.06</v>
      </c>
      <c r="AF65">
        <v>151.21</v>
      </c>
      <c r="AG65">
        <v>6.95</v>
      </c>
      <c r="AH65">
        <v>189.95</v>
      </c>
      <c r="AI65">
        <v>196.8</v>
      </c>
      <c r="AJ65">
        <v>135.19</v>
      </c>
      <c r="AK65">
        <v>4.4800000000000004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</row>
    <row r="66" spans="1:45" x14ac:dyDescent="0.25">
      <c r="A66">
        <v>54</v>
      </c>
      <c r="B66">
        <v>836.48</v>
      </c>
      <c r="C66">
        <v>124.71</v>
      </c>
      <c r="D66">
        <v>112.19</v>
      </c>
      <c r="E66">
        <v>137.22</v>
      </c>
      <c r="F66">
        <v>6.39</v>
      </c>
      <c r="G66">
        <v>126.34</v>
      </c>
      <c r="H66">
        <v>43.29</v>
      </c>
      <c r="I66">
        <v>3.68</v>
      </c>
      <c r="J66">
        <v>19.239999999999998</v>
      </c>
      <c r="K66">
        <v>3.76</v>
      </c>
      <c r="L66">
        <v>65</v>
      </c>
      <c r="M66">
        <v>4.45</v>
      </c>
      <c r="N66">
        <v>20.02</v>
      </c>
      <c r="O66">
        <v>2.2000000000000002</v>
      </c>
      <c r="P66">
        <v>170.77</v>
      </c>
      <c r="Q66">
        <v>10.5</v>
      </c>
      <c r="R66">
        <v>223.41</v>
      </c>
      <c r="S66">
        <v>18.21</v>
      </c>
      <c r="T66">
        <v>174.06</v>
      </c>
      <c r="U66">
        <v>148.5</v>
      </c>
      <c r="V66">
        <v>229.19</v>
      </c>
      <c r="W66">
        <v>19.43</v>
      </c>
      <c r="X66">
        <v>224.27</v>
      </c>
      <c r="Y66">
        <v>177.17</v>
      </c>
      <c r="Z66">
        <v>315.14</v>
      </c>
      <c r="AA66">
        <v>33.729999999999997</v>
      </c>
      <c r="AB66">
        <v>190.14</v>
      </c>
      <c r="AC66">
        <v>11.32</v>
      </c>
      <c r="AD66">
        <v>233.81</v>
      </c>
      <c r="AE66">
        <v>12.46</v>
      </c>
      <c r="AF66">
        <v>153.44</v>
      </c>
      <c r="AG66">
        <v>7.59</v>
      </c>
      <c r="AH66">
        <v>191.04</v>
      </c>
      <c r="AI66">
        <v>197.48</v>
      </c>
      <c r="AJ66">
        <v>136.1</v>
      </c>
      <c r="AK66">
        <v>4.45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</row>
    <row r="67" spans="1:45" x14ac:dyDescent="0.25">
      <c r="A67">
        <v>55</v>
      </c>
      <c r="B67">
        <v>851.97</v>
      </c>
      <c r="C67">
        <v>125.86</v>
      </c>
      <c r="D67">
        <v>113.29</v>
      </c>
      <c r="E67">
        <v>138.44</v>
      </c>
      <c r="F67">
        <v>6.42</v>
      </c>
      <c r="G67">
        <v>127.36</v>
      </c>
      <c r="H67">
        <v>43.02</v>
      </c>
      <c r="I67">
        <v>3.71</v>
      </c>
      <c r="J67">
        <v>19.510000000000002</v>
      </c>
      <c r="K67">
        <v>3.72</v>
      </c>
      <c r="L67">
        <v>64.45</v>
      </c>
      <c r="M67">
        <v>4.5599999999999996</v>
      </c>
      <c r="N67">
        <v>21.3</v>
      </c>
      <c r="O67">
        <v>2.0499999999999998</v>
      </c>
      <c r="P67">
        <v>171.18</v>
      </c>
      <c r="Q67">
        <v>10.89</v>
      </c>
      <c r="R67">
        <v>221.42</v>
      </c>
      <c r="S67">
        <v>17.510000000000002</v>
      </c>
      <c r="T67">
        <v>174.3</v>
      </c>
      <c r="U67">
        <v>149.13</v>
      </c>
      <c r="V67">
        <v>228.64</v>
      </c>
      <c r="W67">
        <v>19.14</v>
      </c>
      <c r="X67">
        <v>217.88</v>
      </c>
      <c r="Y67">
        <v>174.52</v>
      </c>
      <c r="Z67">
        <v>301.19</v>
      </c>
      <c r="AA67">
        <v>30.98</v>
      </c>
      <c r="AB67">
        <v>190.64</v>
      </c>
      <c r="AC67">
        <v>11.38</v>
      </c>
      <c r="AD67">
        <v>232.6</v>
      </c>
      <c r="AE67">
        <v>13.46</v>
      </c>
      <c r="AF67">
        <v>154.41</v>
      </c>
      <c r="AG67">
        <v>8.0299999999999994</v>
      </c>
      <c r="AH67">
        <v>192.09</v>
      </c>
      <c r="AI67">
        <v>198.15</v>
      </c>
      <c r="AJ67">
        <v>137</v>
      </c>
      <c r="AK67">
        <v>4.42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</row>
    <row r="68" spans="1:45" x14ac:dyDescent="0.25">
      <c r="A68">
        <v>56</v>
      </c>
      <c r="B68">
        <v>867.46</v>
      </c>
      <c r="C68">
        <v>127</v>
      </c>
      <c r="D68">
        <v>114.36</v>
      </c>
      <c r="E68">
        <v>139.63</v>
      </c>
      <c r="F68">
        <v>6.45</v>
      </c>
      <c r="G68">
        <v>128.47999999999999</v>
      </c>
      <c r="H68">
        <v>43.3</v>
      </c>
      <c r="I68">
        <v>3.92</v>
      </c>
      <c r="J68">
        <v>19.649999999999999</v>
      </c>
      <c r="K68">
        <v>3.76</v>
      </c>
      <c r="L68">
        <v>65.290000000000006</v>
      </c>
      <c r="M68">
        <v>5.05</v>
      </c>
      <c r="N68">
        <v>21.3</v>
      </c>
      <c r="O68">
        <v>1.67</v>
      </c>
      <c r="P68">
        <v>172.05</v>
      </c>
      <c r="Q68">
        <v>11.44</v>
      </c>
      <c r="R68">
        <v>225.52</v>
      </c>
      <c r="S68">
        <v>20.14</v>
      </c>
      <c r="T68">
        <v>175.82</v>
      </c>
      <c r="U68">
        <v>150.49</v>
      </c>
      <c r="V68">
        <v>230.38</v>
      </c>
      <c r="W68">
        <v>19.239999999999998</v>
      </c>
      <c r="X68">
        <v>221.3</v>
      </c>
      <c r="Y68">
        <v>177.03</v>
      </c>
      <c r="Z68">
        <v>306.06</v>
      </c>
      <c r="AA68">
        <v>31.57</v>
      </c>
      <c r="AB68">
        <v>192.6</v>
      </c>
      <c r="AC68">
        <v>11.48</v>
      </c>
      <c r="AD68">
        <v>235.4</v>
      </c>
      <c r="AE68">
        <v>14.76</v>
      </c>
      <c r="AF68">
        <v>155.84</v>
      </c>
      <c r="AG68">
        <v>8.24</v>
      </c>
      <c r="AH68">
        <v>193.05</v>
      </c>
      <c r="AI68">
        <v>198.82</v>
      </c>
      <c r="AJ68">
        <v>137.88</v>
      </c>
      <c r="AK68">
        <v>4.3899999999999997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</row>
    <row r="69" spans="1:45" x14ac:dyDescent="0.25">
      <c r="A69">
        <v>57</v>
      </c>
      <c r="B69">
        <v>882.95</v>
      </c>
      <c r="C69">
        <v>128.12</v>
      </c>
      <c r="D69">
        <v>115.43</v>
      </c>
      <c r="E69">
        <v>140.81</v>
      </c>
      <c r="F69">
        <v>6.48</v>
      </c>
      <c r="G69">
        <v>129.05000000000001</v>
      </c>
      <c r="H69">
        <v>43.73</v>
      </c>
      <c r="I69">
        <v>3.92</v>
      </c>
      <c r="J69">
        <v>19.350000000000001</v>
      </c>
      <c r="K69">
        <v>3.72</v>
      </c>
      <c r="L69">
        <v>65.58</v>
      </c>
      <c r="M69">
        <v>5.24</v>
      </c>
      <c r="N69">
        <v>20.55</v>
      </c>
      <c r="O69">
        <v>2.06</v>
      </c>
      <c r="P69">
        <v>173.39</v>
      </c>
      <c r="Q69">
        <v>11.37</v>
      </c>
      <c r="R69">
        <v>226.06</v>
      </c>
      <c r="S69">
        <v>20.62</v>
      </c>
      <c r="T69">
        <v>177.77</v>
      </c>
      <c r="U69">
        <v>151.75</v>
      </c>
      <c r="V69">
        <v>233.67</v>
      </c>
      <c r="W69">
        <v>19.739999999999998</v>
      </c>
      <c r="X69">
        <v>226.23</v>
      </c>
      <c r="Y69">
        <v>179.75</v>
      </c>
      <c r="Z69">
        <v>315.39999999999998</v>
      </c>
      <c r="AA69">
        <v>33.18</v>
      </c>
      <c r="AB69">
        <v>193.48</v>
      </c>
      <c r="AC69">
        <v>11.53</v>
      </c>
      <c r="AD69">
        <v>237.28</v>
      </c>
      <c r="AE69">
        <v>15.43</v>
      </c>
      <c r="AF69">
        <v>156.44999999999999</v>
      </c>
      <c r="AG69">
        <v>8.68</v>
      </c>
      <c r="AH69">
        <v>193.89</v>
      </c>
      <c r="AI69">
        <v>199.48</v>
      </c>
      <c r="AJ69">
        <v>138.75</v>
      </c>
      <c r="AK69">
        <v>4.3499999999999996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</row>
    <row r="70" spans="1:45" x14ac:dyDescent="0.25">
      <c r="A70">
        <v>58</v>
      </c>
      <c r="B70">
        <v>898.44</v>
      </c>
      <c r="C70">
        <v>129.22999999999999</v>
      </c>
      <c r="D70">
        <v>116.48</v>
      </c>
      <c r="E70">
        <v>141.97999999999999</v>
      </c>
      <c r="F70">
        <v>6.51</v>
      </c>
      <c r="G70">
        <v>129.78</v>
      </c>
      <c r="H70">
        <v>43.88</v>
      </c>
      <c r="I70">
        <v>3.79</v>
      </c>
      <c r="J70">
        <v>19.36</v>
      </c>
      <c r="K70">
        <v>3.73</v>
      </c>
      <c r="L70">
        <v>65.89</v>
      </c>
      <c r="M70">
        <v>5.0999999999999996</v>
      </c>
      <c r="N70">
        <v>20.69</v>
      </c>
      <c r="O70">
        <v>2.25</v>
      </c>
      <c r="P70">
        <v>174.15</v>
      </c>
      <c r="Q70">
        <v>10.5</v>
      </c>
      <c r="R70">
        <v>228.21</v>
      </c>
      <c r="S70">
        <v>19.25</v>
      </c>
      <c r="T70">
        <v>178.71</v>
      </c>
      <c r="U70">
        <v>152.63</v>
      </c>
      <c r="V70">
        <v>234.6</v>
      </c>
      <c r="W70">
        <v>19.760000000000002</v>
      </c>
      <c r="X70">
        <v>227.5</v>
      </c>
      <c r="Y70">
        <v>180.83</v>
      </c>
      <c r="Z70">
        <v>316.95</v>
      </c>
      <c r="AA70">
        <v>33.299999999999997</v>
      </c>
      <c r="AB70">
        <v>194.53</v>
      </c>
      <c r="AC70">
        <v>11.59</v>
      </c>
      <c r="AD70">
        <v>238.53</v>
      </c>
      <c r="AE70">
        <v>15.27</v>
      </c>
      <c r="AF70">
        <v>157.31</v>
      </c>
      <c r="AG70">
        <v>8.69</v>
      </c>
      <c r="AH70">
        <v>194.64</v>
      </c>
      <c r="AI70">
        <v>200.14</v>
      </c>
      <c r="AJ70">
        <v>139.61000000000001</v>
      </c>
      <c r="AK70">
        <v>4.32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</row>
    <row r="71" spans="1:45" x14ac:dyDescent="0.25">
      <c r="A71">
        <v>59</v>
      </c>
      <c r="B71">
        <v>913.93</v>
      </c>
      <c r="C71">
        <v>130.32</v>
      </c>
      <c r="D71">
        <v>117.51</v>
      </c>
      <c r="E71">
        <v>143.13999999999999</v>
      </c>
      <c r="F71">
        <v>6.54</v>
      </c>
      <c r="G71">
        <v>130.77000000000001</v>
      </c>
      <c r="H71">
        <v>44.44</v>
      </c>
      <c r="I71">
        <v>3.2</v>
      </c>
      <c r="J71">
        <v>19.36</v>
      </c>
      <c r="K71">
        <v>4.25</v>
      </c>
      <c r="L71">
        <v>66.16</v>
      </c>
      <c r="M71">
        <v>4.58</v>
      </c>
      <c r="N71">
        <v>20.98</v>
      </c>
      <c r="O71">
        <v>2.62</v>
      </c>
      <c r="P71">
        <v>175.93</v>
      </c>
      <c r="Q71">
        <v>8.93</v>
      </c>
      <c r="R71">
        <v>228.66</v>
      </c>
      <c r="S71">
        <v>17.53</v>
      </c>
      <c r="T71">
        <v>181.49</v>
      </c>
      <c r="U71">
        <v>154.47</v>
      </c>
      <c r="V71">
        <v>239.37</v>
      </c>
      <c r="W71">
        <v>20.47</v>
      </c>
      <c r="X71">
        <v>228.24</v>
      </c>
      <c r="Y71">
        <v>181.73</v>
      </c>
      <c r="Z71">
        <v>317.26</v>
      </c>
      <c r="AA71">
        <v>33.159999999999997</v>
      </c>
      <c r="AB71">
        <v>195.81</v>
      </c>
      <c r="AC71">
        <v>11.59</v>
      </c>
      <c r="AD71">
        <v>239.81</v>
      </c>
      <c r="AE71">
        <v>13.62</v>
      </c>
      <c r="AF71">
        <v>158.41999999999999</v>
      </c>
      <c r="AG71">
        <v>8.27</v>
      </c>
      <c r="AH71">
        <v>195.41</v>
      </c>
      <c r="AI71">
        <v>200.79</v>
      </c>
      <c r="AJ71">
        <v>140.44999999999999</v>
      </c>
      <c r="AK71">
        <v>4.29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</row>
    <row r="72" spans="1:45" x14ac:dyDescent="0.25">
      <c r="A72">
        <v>60</v>
      </c>
      <c r="B72">
        <v>929.42</v>
      </c>
      <c r="C72">
        <v>131.41</v>
      </c>
      <c r="D72">
        <v>118.54</v>
      </c>
      <c r="E72">
        <v>144.28</v>
      </c>
      <c r="F72">
        <v>6.57</v>
      </c>
      <c r="G72">
        <v>131.62</v>
      </c>
      <c r="H72">
        <v>44.57</v>
      </c>
      <c r="I72">
        <v>2.83</v>
      </c>
      <c r="J72">
        <v>19.37</v>
      </c>
      <c r="K72">
        <v>4.41</v>
      </c>
      <c r="L72">
        <v>66.42</v>
      </c>
      <c r="M72">
        <v>4.12</v>
      </c>
      <c r="N72">
        <v>21.29</v>
      </c>
      <c r="O72">
        <v>3.13</v>
      </c>
      <c r="P72">
        <v>176.4</v>
      </c>
      <c r="Q72">
        <v>7.06</v>
      </c>
      <c r="R72">
        <v>229.48</v>
      </c>
      <c r="S72">
        <v>16.87</v>
      </c>
      <c r="T72">
        <v>182.81</v>
      </c>
      <c r="U72">
        <v>155.53</v>
      </c>
      <c r="V72">
        <v>241.24</v>
      </c>
      <c r="W72">
        <v>20.66</v>
      </c>
      <c r="X72">
        <v>229.55</v>
      </c>
      <c r="Y72">
        <v>182.87</v>
      </c>
      <c r="Z72">
        <v>318.83999999999997</v>
      </c>
      <c r="AA72">
        <v>33.28</v>
      </c>
      <c r="AB72">
        <v>196.93</v>
      </c>
      <c r="AC72">
        <v>11.72</v>
      </c>
      <c r="AD72">
        <v>240.91</v>
      </c>
      <c r="AE72">
        <v>11.57</v>
      </c>
      <c r="AF72">
        <v>159.4</v>
      </c>
      <c r="AG72">
        <v>6.6</v>
      </c>
      <c r="AH72">
        <v>196.08</v>
      </c>
      <c r="AI72">
        <v>201.43</v>
      </c>
      <c r="AJ72">
        <v>141.29</v>
      </c>
      <c r="AK72">
        <v>4.25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</row>
    <row r="73" spans="1:45" x14ac:dyDescent="0.25">
      <c r="A73">
        <v>61</v>
      </c>
      <c r="B73">
        <v>944.91</v>
      </c>
      <c r="C73">
        <v>132.47999999999999</v>
      </c>
      <c r="D73">
        <v>119.55</v>
      </c>
      <c r="E73">
        <v>145.4</v>
      </c>
      <c r="F73">
        <v>6.6</v>
      </c>
      <c r="G73">
        <v>132.76</v>
      </c>
      <c r="H73">
        <v>44.86</v>
      </c>
      <c r="I73">
        <v>3.06</v>
      </c>
      <c r="J73">
        <v>19.489999999999998</v>
      </c>
      <c r="K73">
        <v>4.8</v>
      </c>
      <c r="L73">
        <v>66.849999999999994</v>
      </c>
      <c r="M73">
        <v>4.78</v>
      </c>
      <c r="N73">
        <v>21.71</v>
      </c>
      <c r="O73">
        <v>3.49</v>
      </c>
      <c r="P73">
        <v>178.31</v>
      </c>
      <c r="Q73">
        <v>7.08</v>
      </c>
      <c r="R73">
        <v>231.42</v>
      </c>
      <c r="S73">
        <v>19.48</v>
      </c>
      <c r="T73">
        <v>185.23</v>
      </c>
      <c r="U73">
        <v>157.26</v>
      </c>
      <c r="V73">
        <v>245.18</v>
      </c>
      <c r="W73">
        <v>21.19</v>
      </c>
      <c r="X73">
        <v>231.44</v>
      </c>
      <c r="Y73">
        <v>184.51</v>
      </c>
      <c r="Z73">
        <v>321.02</v>
      </c>
      <c r="AA73">
        <v>33.42</v>
      </c>
      <c r="AB73">
        <v>198.51</v>
      </c>
      <c r="AC73">
        <v>11.73</v>
      </c>
      <c r="AD73">
        <v>242.52</v>
      </c>
      <c r="AE73">
        <v>13.39</v>
      </c>
      <c r="AF73">
        <v>160.72999999999999</v>
      </c>
      <c r="AG73">
        <v>6.44</v>
      </c>
      <c r="AH73">
        <v>196.77</v>
      </c>
      <c r="AI73">
        <v>202.07</v>
      </c>
      <c r="AJ73">
        <v>142.11000000000001</v>
      </c>
      <c r="AK73">
        <v>4.22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</row>
    <row r="74" spans="1:45" x14ac:dyDescent="0.25">
      <c r="A74">
        <v>62</v>
      </c>
      <c r="B74">
        <v>960.4</v>
      </c>
      <c r="C74">
        <v>133.53</v>
      </c>
      <c r="D74">
        <v>120.55</v>
      </c>
      <c r="E74">
        <v>146.52000000000001</v>
      </c>
      <c r="F74">
        <v>6.62</v>
      </c>
      <c r="G74">
        <v>133.19</v>
      </c>
      <c r="H74">
        <v>45.01</v>
      </c>
      <c r="I74">
        <v>2.94</v>
      </c>
      <c r="J74">
        <v>19.48</v>
      </c>
      <c r="K74">
        <v>4.96</v>
      </c>
      <c r="L74">
        <v>66.849999999999994</v>
      </c>
      <c r="M74">
        <v>4.6500000000000004</v>
      </c>
      <c r="N74">
        <v>21.85</v>
      </c>
      <c r="O74">
        <v>3.12</v>
      </c>
      <c r="P74">
        <v>178.76</v>
      </c>
      <c r="Q74">
        <v>6.74</v>
      </c>
      <c r="R74">
        <v>232.05</v>
      </c>
      <c r="S74">
        <v>18.82</v>
      </c>
      <c r="T74">
        <v>186.66</v>
      </c>
      <c r="U74">
        <v>158.11000000000001</v>
      </c>
      <c r="V74">
        <v>248</v>
      </c>
      <c r="W74">
        <v>21.66</v>
      </c>
      <c r="X74">
        <v>230.47</v>
      </c>
      <c r="Y74">
        <v>184.27</v>
      </c>
      <c r="Z74">
        <v>318.51</v>
      </c>
      <c r="AA74">
        <v>32.869999999999997</v>
      </c>
      <c r="AB74">
        <v>198.96</v>
      </c>
      <c r="AC74">
        <v>11.74</v>
      </c>
      <c r="AD74">
        <v>242.86</v>
      </c>
      <c r="AE74">
        <v>12.6</v>
      </c>
      <c r="AF74">
        <v>161.19</v>
      </c>
      <c r="AG74">
        <v>6.43</v>
      </c>
      <c r="AH74">
        <v>197.39</v>
      </c>
      <c r="AI74">
        <v>202.7</v>
      </c>
      <c r="AJ74">
        <v>142.91999999999999</v>
      </c>
      <c r="AK74">
        <v>4.18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</row>
    <row r="75" spans="1:45" x14ac:dyDescent="0.25">
      <c r="A75">
        <v>63</v>
      </c>
      <c r="B75">
        <v>975.89</v>
      </c>
      <c r="C75">
        <v>134.58000000000001</v>
      </c>
      <c r="D75">
        <v>121.54</v>
      </c>
      <c r="E75">
        <v>147.62</v>
      </c>
      <c r="F75">
        <v>6.65</v>
      </c>
      <c r="G75">
        <v>134.75</v>
      </c>
      <c r="H75">
        <v>45.86</v>
      </c>
      <c r="I75">
        <v>2.95</v>
      </c>
      <c r="J75">
        <v>19.329999999999998</v>
      </c>
      <c r="K75">
        <v>4.5599999999999996</v>
      </c>
      <c r="L75">
        <v>67.84</v>
      </c>
      <c r="M75">
        <v>4.42</v>
      </c>
      <c r="N75">
        <v>21.69</v>
      </c>
      <c r="O75">
        <v>2.93</v>
      </c>
      <c r="P75">
        <v>181.72</v>
      </c>
      <c r="Q75">
        <v>6.22</v>
      </c>
      <c r="R75">
        <v>235.32</v>
      </c>
      <c r="S75">
        <v>18.670000000000002</v>
      </c>
      <c r="T75">
        <v>189.43</v>
      </c>
      <c r="U75">
        <v>160.44999999999999</v>
      </c>
      <c r="V75">
        <v>251.15</v>
      </c>
      <c r="W75">
        <v>21.88</v>
      </c>
      <c r="X75">
        <v>235.62</v>
      </c>
      <c r="Y75">
        <v>187.87</v>
      </c>
      <c r="Z75">
        <v>326.36</v>
      </c>
      <c r="AA75">
        <v>33.92</v>
      </c>
      <c r="AB75">
        <v>201.51</v>
      </c>
      <c r="AC75">
        <v>11.78</v>
      </c>
      <c r="AD75">
        <v>246.54</v>
      </c>
      <c r="AE75">
        <v>11.67</v>
      </c>
      <c r="AF75">
        <v>163.1</v>
      </c>
      <c r="AG75">
        <v>5.44</v>
      </c>
      <c r="AH75">
        <v>198.01</v>
      </c>
      <c r="AI75">
        <v>203.33</v>
      </c>
      <c r="AJ75">
        <v>143.72</v>
      </c>
      <c r="AK75">
        <v>4.1399999999999997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</row>
    <row r="76" spans="1:45" x14ac:dyDescent="0.25">
      <c r="A76">
        <v>64</v>
      </c>
      <c r="B76">
        <v>991.38</v>
      </c>
      <c r="C76">
        <v>135.61000000000001</v>
      </c>
      <c r="D76">
        <v>122.52</v>
      </c>
      <c r="E76">
        <v>148.71</v>
      </c>
      <c r="F76">
        <v>6.68</v>
      </c>
      <c r="G76">
        <v>135.72999999999999</v>
      </c>
      <c r="H76">
        <v>45.72</v>
      </c>
      <c r="I76">
        <v>2.38</v>
      </c>
      <c r="J76">
        <v>19.190000000000001</v>
      </c>
      <c r="K76">
        <v>4.6399999999999997</v>
      </c>
      <c r="L76">
        <v>67.84</v>
      </c>
      <c r="M76">
        <v>3.69</v>
      </c>
      <c r="N76">
        <v>21.83</v>
      </c>
      <c r="O76">
        <v>2.3199999999999998</v>
      </c>
      <c r="P76">
        <v>181.84</v>
      </c>
      <c r="Q76">
        <v>5.05</v>
      </c>
      <c r="R76">
        <v>235</v>
      </c>
      <c r="S76">
        <v>15.81</v>
      </c>
      <c r="T76">
        <v>190.48</v>
      </c>
      <c r="U76">
        <v>161.41999999999999</v>
      </c>
      <c r="V76">
        <v>252.45</v>
      </c>
      <c r="W76">
        <v>21.96</v>
      </c>
      <c r="X76">
        <v>234.64</v>
      </c>
      <c r="Y76">
        <v>187.9</v>
      </c>
      <c r="Z76">
        <v>323.29000000000002</v>
      </c>
      <c r="AA76">
        <v>33.17</v>
      </c>
      <c r="AB76">
        <v>202.51</v>
      </c>
      <c r="AC76">
        <v>11.7</v>
      </c>
      <c r="AD76">
        <v>247.42</v>
      </c>
      <c r="AE76">
        <v>9.18</v>
      </c>
      <c r="AF76">
        <v>164.12</v>
      </c>
      <c r="AG76">
        <v>4.32</v>
      </c>
      <c r="AH76">
        <v>198.59</v>
      </c>
      <c r="AI76">
        <v>203.96</v>
      </c>
      <c r="AJ76">
        <v>144.51</v>
      </c>
      <c r="AK76">
        <v>4.0999999999999996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</row>
    <row r="77" spans="1:45" x14ac:dyDescent="0.25">
      <c r="A77">
        <v>65</v>
      </c>
      <c r="B77">
        <v>1006.88</v>
      </c>
      <c r="C77">
        <v>136.63999999999999</v>
      </c>
      <c r="D77">
        <v>123.48</v>
      </c>
      <c r="E77">
        <v>149.79</v>
      </c>
      <c r="F77">
        <v>6.71</v>
      </c>
      <c r="G77">
        <v>137.16</v>
      </c>
      <c r="H77">
        <v>46.85</v>
      </c>
      <c r="I77">
        <v>2.17</v>
      </c>
      <c r="J77">
        <v>19.489999999999998</v>
      </c>
      <c r="K77">
        <v>4.3499999999999996</v>
      </c>
      <c r="L77">
        <v>68.680000000000007</v>
      </c>
      <c r="M77">
        <v>3.86</v>
      </c>
      <c r="N77">
        <v>22</v>
      </c>
      <c r="O77">
        <v>2.36</v>
      </c>
      <c r="P77">
        <v>185.4</v>
      </c>
      <c r="Q77">
        <v>4.32</v>
      </c>
      <c r="R77">
        <v>238.41</v>
      </c>
      <c r="S77">
        <v>16.53</v>
      </c>
      <c r="T77">
        <v>192.9</v>
      </c>
      <c r="U77">
        <v>163.58000000000001</v>
      </c>
      <c r="V77">
        <v>254.8</v>
      </c>
      <c r="W77">
        <v>22.03</v>
      </c>
      <c r="X77">
        <v>238.21</v>
      </c>
      <c r="Y77">
        <v>190.64</v>
      </c>
      <c r="Z77">
        <v>328.13</v>
      </c>
      <c r="AA77">
        <v>33.700000000000003</v>
      </c>
      <c r="AB77">
        <v>204.78</v>
      </c>
      <c r="AC77">
        <v>11.74</v>
      </c>
      <c r="AD77">
        <v>250.36</v>
      </c>
      <c r="AE77">
        <v>9.5299999999999994</v>
      </c>
      <c r="AF77">
        <v>165.88</v>
      </c>
      <c r="AG77">
        <v>3.82</v>
      </c>
      <c r="AH77">
        <v>199.27</v>
      </c>
      <c r="AI77">
        <v>204.57</v>
      </c>
      <c r="AJ77">
        <v>145.29</v>
      </c>
      <c r="AK77">
        <v>4.0599999999999996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</row>
    <row r="78" spans="1:45" x14ac:dyDescent="0.25">
      <c r="A78">
        <v>66</v>
      </c>
      <c r="B78">
        <v>1022.37</v>
      </c>
      <c r="C78">
        <v>137.65</v>
      </c>
      <c r="D78">
        <v>124.44</v>
      </c>
      <c r="E78">
        <v>150.86000000000001</v>
      </c>
      <c r="F78">
        <v>6.74</v>
      </c>
      <c r="G78">
        <v>139.13</v>
      </c>
      <c r="H78">
        <v>47.25</v>
      </c>
      <c r="I78">
        <v>2.83</v>
      </c>
      <c r="J78">
        <v>19.350000000000001</v>
      </c>
      <c r="K78">
        <v>3.94</v>
      </c>
      <c r="L78">
        <v>69.069999999999993</v>
      </c>
      <c r="M78">
        <v>5.12</v>
      </c>
      <c r="N78">
        <v>22.28</v>
      </c>
      <c r="O78">
        <v>2.08</v>
      </c>
      <c r="P78">
        <v>187.94</v>
      </c>
      <c r="Q78">
        <v>6.13</v>
      </c>
      <c r="R78">
        <v>240.46</v>
      </c>
      <c r="S78">
        <v>20.190000000000001</v>
      </c>
      <c r="T78">
        <v>195.62</v>
      </c>
      <c r="U78">
        <v>165.99</v>
      </c>
      <c r="V78">
        <v>257.97000000000003</v>
      </c>
      <c r="W78">
        <v>22.23</v>
      </c>
      <c r="X78">
        <v>240.42</v>
      </c>
      <c r="Y78">
        <v>192.91</v>
      </c>
      <c r="Z78">
        <v>329.95</v>
      </c>
      <c r="AA78">
        <v>33.6</v>
      </c>
      <c r="AB78">
        <v>207.15</v>
      </c>
      <c r="AC78">
        <v>11.83</v>
      </c>
      <c r="AD78">
        <v>252.86</v>
      </c>
      <c r="AE78">
        <v>12.54</v>
      </c>
      <c r="AF78">
        <v>168.05</v>
      </c>
      <c r="AG78">
        <v>3.75</v>
      </c>
      <c r="AH78">
        <v>200.11</v>
      </c>
      <c r="AI78">
        <v>205.19</v>
      </c>
      <c r="AJ78">
        <v>146.06</v>
      </c>
      <c r="AK78">
        <v>4.0199999999999996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</row>
    <row r="79" spans="1:45" x14ac:dyDescent="0.25">
      <c r="A79">
        <v>67</v>
      </c>
      <c r="B79">
        <v>1037.8599999999999</v>
      </c>
      <c r="C79">
        <v>138.65</v>
      </c>
      <c r="D79">
        <v>125.38</v>
      </c>
      <c r="E79">
        <v>151.91999999999999</v>
      </c>
      <c r="F79">
        <v>6.77</v>
      </c>
      <c r="G79">
        <v>139.97999999999999</v>
      </c>
      <c r="H79">
        <v>47.81</v>
      </c>
      <c r="I79">
        <v>3.16</v>
      </c>
      <c r="J79">
        <v>19.07</v>
      </c>
      <c r="K79">
        <v>3.92</v>
      </c>
      <c r="L79">
        <v>69.78</v>
      </c>
      <c r="M79">
        <v>4.8899999999999997</v>
      </c>
      <c r="N79">
        <v>21.99</v>
      </c>
      <c r="O79">
        <v>1.95</v>
      </c>
      <c r="P79">
        <v>189.76</v>
      </c>
      <c r="Q79">
        <v>7.4</v>
      </c>
      <c r="R79">
        <v>243.09</v>
      </c>
      <c r="S79">
        <v>19.899999999999999</v>
      </c>
      <c r="T79">
        <v>198.59</v>
      </c>
      <c r="U79">
        <v>167.94</v>
      </c>
      <c r="V79">
        <v>262.95</v>
      </c>
      <c r="W79">
        <v>22.97</v>
      </c>
      <c r="X79">
        <v>244.3</v>
      </c>
      <c r="Y79">
        <v>195.44</v>
      </c>
      <c r="Z79">
        <v>336.28</v>
      </c>
      <c r="AA79">
        <v>34.54</v>
      </c>
      <c r="AB79">
        <v>208.72</v>
      </c>
      <c r="AC79">
        <v>11.88</v>
      </c>
      <c r="AD79">
        <v>255.41</v>
      </c>
      <c r="AE79">
        <v>11.36</v>
      </c>
      <c r="AF79">
        <v>169.13</v>
      </c>
      <c r="AG79">
        <v>3.28</v>
      </c>
      <c r="AH79">
        <v>200.9</v>
      </c>
      <c r="AI79">
        <v>205.8</v>
      </c>
      <c r="AJ79">
        <v>146.82</v>
      </c>
      <c r="AK79">
        <v>3.98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</row>
    <row r="80" spans="1:45" x14ac:dyDescent="0.25">
      <c r="A80">
        <v>68</v>
      </c>
      <c r="B80">
        <v>1053.3499999999999</v>
      </c>
      <c r="C80">
        <v>139.63999999999999</v>
      </c>
      <c r="D80">
        <v>126.32</v>
      </c>
      <c r="E80">
        <v>152.97</v>
      </c>
      <c r="F80">
        <v>6.8</v>
      </c>
      <c r="G80">
        <v>140.83000000000001</v>
      </c>
      <c r="H80">
        <v>47.81</v>
      </c>
      <c r="I80">
        <v>3.11</v>
      </c>
      <c r="J80">
        <v>18.79</v>
      </c>
      <c r="K80">
        <v>3.45</v>
      </c>
      <c r="L80">
        <v>69.78</v>
      </c>
      <c r="M80">
        <v>4.62</v>
      </c>
      <c r="N80">
        <v>21.99</v>
      </c>
      <c r="O80">
        <v>1.8</v>
      </c>
      <c r="P80">
        <v>190.65</v>
      </c>
      <c r="Q80">
        <v>6.97</v>
      </c>
      <c r="R80">
        <v>242.52</v>
      </c>
      <c r="S80">
        <v>18.059999999999999</v>
      </c>
      <c r="T80">
        <v>199.75</v>
      </c>
      <c r="U80">
        <v>168.93</v>
      </c>
      <c r="V80">
        <v>264.42</v>
      </c>
      <c r="W80">
        <v>23.08</v>
      </c>
      <c r="X80">
        <v>245.02</v>
      </c>
      <c r="Y80">
        <v>196.22</v>
      </c>
      <c r="Z80">
        <v>336.87</v>
      </c>
      <c r="AA80">
        <v>34.49</v>
      </c>
      <c r="AB80">
        <v>209.58</v>
      </c>
      <c r="AC80">
        <v>11.8</v>
      </c>
      <c r="AD80">
        <v>256.29000000000002</v>
      </c>
      <c r="AE80">
        <v>10.7</v>
      </c>
      <c r="AF80">
        <v>170.01</v>
      </c>
      <c r="AG80">
        <v>3.46</v>
      </c>
      <c r="AH80">
        <v>201.63</v>
      </c>
      <c r="AI80">
        <v>206.4</v>
      </c>
      <c r="AJ80">
        <v>147.57</v>
      </c>
      <c r="AK80">
        <v>3.94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</row>
    <row r="81" spans="1:45" x14ac:dyDescent="0.25">
      <c r="A81">
        <v>69</v>
      </c>
      <c r="B81">
        <v>1068.8399999999999</v>
      </c>
      <c r="C81">
        <v>140.62</v>
      </c>
      <c r="D81">
        <v>127.24</v>
      </c>
      <c r="E81">
        <v>154.01</v>
      </c>
      <c r="F81">
        <v>6.83</v>
      </c>
      <c r="G81">
        <v>141.11000000000001</v>
      </c>
      <c r="H81">
        <v>47.67</v>
      </c>
      <c r="I81">
        <v>2.98</v>
      </c>
      <c r="J81">
        <v>18.93</v>
      </c>
      <c r="K81">
        <v>3.44</v>
      </c>
      <c r="L81">
        <v>69.22</v>
      </c>
      <c r="M81">
        <v>4.59</v>
      </c>
      <c r="N81">
        <v>22.83</v>
      </c>
      <c r="O81">
        <v>1.84</v>
      </c>
      <c r="P81">
        <v>190.34</v>
      </c>
      <c r="Q81">
        <v>6.57</v>
      </c>
      <c r="R81">
        <v>239.98</v>
      </c>
      <c r="S81">
        <v>17.8</v>
      </c>
      <c r="T81">
        <v>199.22</v>
      </c>
      <c r="U81">
        <v>168.81</v>
      </c>
      <c r="V81">
        <v>263.08999999999997</v>
      </c>
      <c r="W81">
        <v>22.79</v>
      </c>
      <c r="X81">
        <v>239.91</v>
      </c>
      <c r="Y81">
        <v>193.69</v>
      </c>
      <c r="Z81">
        <v>326.79000000000002</v>
      </c>
      <c r="AA81">
        <v>32.64</v>
      </c>
      <c r="AB81">
        <v>209.33</v>
      </c>
      <c r="AC81">
        <v>11.66</v>
      </c>
      <c r="AD81">
        <v>254.7</v>
      </c>
      <c r="AE81">
        <v>10.92</v>
      </c>
      <c r="AF81">
        <v>170.16</v>
      </c>
      <c r="AG81">
        <v>3.83</v>
      </c>
      <c r="AH81">
        <v>202.29</v>
      </c>
      <c r="AI81">
        <v>207</v>
      </c>
      <c r="AJ81">
        <v>148.31</v>
      </c>
      <c r="AK81">
        <v>3.89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</row>
    <row r="82" spans="1:45" x14ac:dyDescent="0.25">
      <c r="A82">
        <v>70</v>
      </c>
      <c r="B82">
        <v>1084.33</v>
      </c>
      <c r="C82">
        <v>141.59</v>
      </c>
      <c r="D82">
        <v>128.16</v>
      </c>
      <c r="E82">
        <v>155.03</v>
      </c>
      <c r="F82">
        <v>6.86</v>
      </c>
      <c r="G82">
        <v>141.81</v>
      </c>
      <c r="H82">
        <v>48.08</v>
      </c>
      <c r="I82">
        <v>3.46</v>
      </c>
      <c r="J82">
        <v>18.79</v>
      </c>
      <c r="K82">
        <v>3.33</v>
      </c>
      <c r="L82">
        <v>69.349999999999994</v>
      </c>
      <c r="M82">
        <v>4.84</v>
      </c>
      <c r="N82">
        <v>23.26</v>
      </c>
      <c r="O82">
        <v>1.77</v>
      </c>
      <c r="P82">
        <v>191.83</v>
      </c>
      <c r="Q82">
        <v>8.6199999999999992</v>
      </c>
      <c r="R82">
        <v>240.25</v>
      </c>
      <c r="S82">
        <v>19.260000000000002</v>
      </c>
      <c r="T82">
        <v>201.01</v>
      </c>
      <c r="U82">
        <v>170.11</v>
      </c>
      <c r="V82">
        <v>265.76</v>
      </c>
      <c r="W82">
        <v>23.13</v>
      </c>
      <c r="X82">
        <v>239.11</v>
      </c>
      <c r="Y82">
        <v>193.71</v>
      </c>
      <c r="Z82">
        <v>324.27999999999997</v>
      </c>
      <c r="AA82">
        <v>32.03</v>
      </c>
      <c r="AB82">
        <v>210.17</v>
      </c>
      <c r="AC82">
        <v>11.65</v>
      </c>
      <c r="AD82">
        <v>255.27</v>
      </c>
      <c r="AE82">
        <v>11.96</v>
      </c>
      <c r="AF82">
        <v>170.97</v>
      </c>
      <c r="AG82">
        <v>4.4400000000000004</v>
      </c>
      <c r="AH82">
        <v>202.93</v>
      </c>
      <c r="AI82">
        <v>207.6</v>
      </c>
      <c r="AJ82">
        <v>149.04</v>
      </c>
      <c r="AK82">
        <v>3.85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</row>
    <row r="83" spans="1:45" x14ac:dyDescent="0.25">
      <c r="A83">
        <v>71</v>
      </c>
      <c r="B83">
        <v>1099.82</v>
      </c>
      <c r="C83">
        <v>142.56</v>
      </c>
      <c r="D83">
        <v>129.06</v>
      </c>
      <c r="E83">
        <v>156.05000000000001</v>
      </c>
      <c r="F83">
        <v>6.89</v>
      </c>
      <c r="G83">
        <v>142.66</v>
      </c>
      <c r="H83">
        <v>48.65</v>
      </c>
      <c r="I83">
        <v>3.63</v>
      </c>
      <c r="J83">
        <v>18.079999999999998</v>
      </c>
      <c r="K83">
        <v>2.8</v>
      </c>
      <c r="L83">
        <v>69.64</v>
      </c>
      <c r="M83">
        <v>4.71</v>
      </c>
      <c r="N83">
        <v>23.11</v>
      </c>
      <c r="O83">
        <v>1.66</v>
      </c>
      <c r="P83">
        <v>193.92</v>
      </c>
      <c r="Q83">
        <v>9.27</v>
      </c>
      <c r="R83">
        <v>240.72</v>
      </c>
      <c r="S83">
        <v>17.309999999999999</v>
      </c>
      <c r="T83">
        <v>204.9</v>
      </c>
      <c r="U83">
        <v>172.47</v>
      </c>
      <c r="V83">
        <v>272.70999999999998</v>
      </c>
      <c r="W83">
        <v>24.24</v>
      </c>
      <c r="X83">
        <v>241.1</v>
      </c>
      <c r="Y83">
        <v>195.19</v>
      </c>
      <c r="Z83">
        <v>327.18</v>
      </c>
      <c r="AA83">
        <v>32.380000000000003</v>
      </c>
      <c r="AB83">
        <v>211.32</v>
      </c>
      <c r="AC83">
        <v>11.57</v>
      </c>
      <c r="AD83">
        <v>256.86</v>
      </c>
      <c r="AE83">
        <v>11.7</v>
      </c>
      <c r="AF83">
        <v>171.91</v>
      </c>
      <c r="AG83">
        <v>5.08</v>
      </c>
      <c r="AH83">
        <v>203.6</v>
      </c>
      <c r="AI83">
        <v>208.19</v>
      </c>
      <c r="AJ83">
        <v>149.77000000000001</v>
      </c>
      <c r="AK83">
        <v>3.8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</row>
    <row r="84" spans="1:45" x14ac:dyDescent="0.25">
      <c r="A84">
        <v>72</v>
      </c>
      <c r="B84">
        <v>1115.31</v>
      </c>
      <c r="C84">
        <v>143.51</v>
      </c>
      <c r="D84">
        <v>129.96</v>
      </c>
      <c r="E84">
        <v>157.06</v>
      </c>
      <c r="F84">
        <v>6.91</v>
      </c>
      <c r="G84">
        <v>143.52000000000001</v>
      </c>
      <c r="H84">
        <v>49.22</v>
      </c>
      <c r="I84">
        <v>3.97</v>
      </c>
      <c r="J84">
        <v>18.079999999999998</v>
      </c>
      <c r="K84">
        <v>2.8</v>
      </c>
      <c r="L84">
        <v>70.06</v>
      </c>
      <c r="M84">
        <v>5.15</v>
      </c>
      <c r="N84">
        <v>23.12</v>
      </c>
      <c r="O84">
        <v>1.75</v>
      </c>
      <c r="P84">
        <v>195.79</v>
      </c>
      <c r="Q84">
        <v>9.5</v>
      </c>
      <c r="R84">
        <v>242.4</v>
      </c>
      <c r="S84">
        <v>18.02</v>
      </c>
      <c r="T84">
        <v>207.45</v>
      </c>
      <c r="U84">
        <v>174.24</v>
      </c>
      <c r="V84">
        <v>276.66000000000003</v>
      </c>
      <c r="W84">
        <v>24.78</v>
      </c>
      <c r="X84">
        <v>243.61</v>
      </c>
      <c r="Y84">
        <v>197</v>
      </c>
      <c r="Z84">
        <v>330.86</v>
      </c>
      <c r="AA84">
        <v>32.840000000000003</v>
      </c>
      <c r="AB84">
        <v>212.61</v>
      </c>
      <c r="AC84">
        <v>11.58</v>
      </c>
      <c r="AD84">
        <v>258.56</v>
      </c>
      <c r="AE84">
        <v>13.02</v>
      </c>
      <c r="AF84">
        <v>172.92</v>
      </c>
      <c r="AG84">
        <v>5.09</v>
      </c>
      <c r="AH84">
        <v>204.23</v>
      </c>
      <c r="AI84">
        <v>208.78</v>
      </c>
      <c r="AJ84">
        <v>150.47999999999999</v>
      </c>
      <c r="AK84">
        <v>3.75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</row>
    <row r="85" spans="1:45" x14ac:dyDescent="0.25">
      <c r="A85">
        <v>73</v>
      </c>
      <c r="B85">
        <v>1130.8</v>
      </c>
      <c r="C85">
        <v>144.44999999999999</v>
      </c>
      <c r="D85">
        <v>130.84</v>
      </c>
      <c r="E85">
        <v>158.06</v>
      </c>
      <c r="F85">
        <v>6.94</v>
      </c>
      <c r="G85">
        <v>144.83000000000001</v>
      </c>
      <c r="H85">
        <v>49.51</v>
      </c>
      <c r="I85">
        <v>4.6500000000000004</v>
      </c>
      <c r="J85">
        <v>18.239999999999998</v>
      </c>
      <c r="K85">
        <v>2.2200000000000002</v>
      </c>
      <c r="L85">
        <v>70.069999999999993</v>
      </c>
      <c r="M85">
        <v>6.01</v>
      </c>
      <c r="N85">
        <v>23.56</v>
      </c>
      <c r="O85">
        <v>2.0699999999999998</v>
      </c>
      <c r="P85">
        <v>197.82</v>
      </c>
      <c r="Q85">
        <v>11.13</v>
      </c>
      <c r="R85">
        <v>242.82</v>
      </c>
      <c r="S85">
        <v>19.23</v>
      </c>
      <c r="T85">
        <v>208.72</v>
      </c>
      <c r="U85">
        <v>175.7</v>
      </c>
      <c r="V85">
        <v>277.14999999999998</v>
      </c>
      <c r="W85">
        <v>24.57</v>
      </c>
      <c r="X85">
        <v>244.27</v>
      </c>
      <c r="Y85">
        <v>198.04</v>
      </c>
      <c r="Z85">
        <v>330.71</v>
      </c>
      <c r="AA85">
        <v>32.56</v>
      </c>
      <c r="AB85">
        <v>213.94</v>
      </c>
      <c r="AC85">
        <v>11.55</v>
      </c>
      <c r="AD85">
        <v>259.49</v>
      </c>
      <c r="AE85">
        <v>15.82</v>
      </c>
      <c r="AF85">
        <v>174.32</v>
      </c>
      <c r="AG85">
        <v>5.18</v>
      </c>
      <c r="AH85">
        <v>204.9</v>
      </c>
      <c r="AI85">
        <v>209.36</v>
      </c>
      <c r="AJ85">
        <v>151.19</v>
      </c>
      <c r="AK85">
        <v>3.71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</row>
    <row r="86" spans="1:45" x14ac:dyDescent="0.25">
      <c r="A86">
        <v>74</v>
      </c>
      <c r="B86">
        <v>1146.29</v>
      </c>
      <c r="C86">
        <v>145.38</v>
      </c>
      <c r="D86">
        <v>131.72</v>
      </c>
      <c r="E86">
        <v>159.05000000000001</v>
      </c>
      <c r="F86">
        <v>6.97</v>
      </c>
      <c r="G86">
        <v>145.69999999999999</v>
      </c>
      <c r="H86">
        <v>49.8</v>
      </c>
      <c r="I86">
        <v>4.28</v>
      </c>
      <c r="J86">
        <v>18.39</v>
      </c>
      <c r="K86">
        <v>1.93</v>
      </c>
      <c r="L86">
        <v>70.37</v>
      </c>
      <c r="M86">
        <v>5.94</v>
      </c>
      <c r="N86">
        <v>23.83</v>
      </c>
      <c r="O86">
        <v>2.36</v>
      </c>
      <c r="P86">
        <v>199.39</v>
      </c>
      <c r="Q86">
        <v>10.82</v>
      </c>
      <c r="R86">
        <v>244.65</v>
      </c>
      <c r="S86">
        <v>19.27</v>
      </c>
      <c r="T86">
        <v>209.13</v>
      </c>
      <c r="U86">
        <v>176.43</v>
      </c>
      <c r="V86">
        <v>276.70999999999998</v>
      </c>
      <c r="W86">
        <v>24.29</v>
      </c>
      <c r="X86">
        <v>244.9</v>
      </c>
      <c r="Y86">
        <v>198.86</v>
      </c>
      <c r="Z86">
        <v>330.87</v>
      </c>
      <c r="AA86">
        <v>32.4</v>
      </c>
      <c r="AB86">
        <v>215.12</v>
      </c>
      <c r="AC86">
        <v>11.55</v>
      </c>
      <c r="AD86">
        <v>260.72000000000003</v>
      </c>
      <c r="AE86">
        <v>15.69</v>
      </c>
      <c r="AF86">
        <v>175.32</v>
      </c>
      <c r="AG86">
        <v>5.5</v>
      </c>
      <c r="AH86">
        <v>205.54</v>
      </c>
      <c r="AI86">
        <v>209.94</v>
      </c>
      <c r="AJ86">
        <v>151.88999999999999</v>
      </c>
      <c r="AK86">
        <v>3.66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</row>
    <row r="87" spans="1:45" x14ac:dyDescent="0.25">
      <c r="A87">
        <v>75</v>
      </c>
      <c r="B87">
        <v>1161.78</v>
      </c>
      <c r="C87">
        <v>146.31</v>
      </c>
      <c r="D87">
        <v>132.59</v>
      </c>
      <c r="E87">
        <v>160.03</v>
      </c>
      <c r="F87">
        <v>7</v>
      </c>
      <c r="G87">
        <v>146.12</v>
      </c>
      <c r="H87">
        <v>49.8</v>
      </c>
      <c r="I87">
        <v>4.3099999999999996</v>
      </c>
      <c r="J87">
        <v>18.53</v>
      </c>
      <c r="K87">
        <v>1.78</v>
      </c>
      <c r="L87">
        <v>70.37</v>
      </c>
      <c r="M87">
        <v>5.69</v>
      </c>
      <c r="N87">
        <v>24.11</v>
      </c>
      <c r="O87">
        <v>2.2400000000000002</v>
      </c>
      <c r="P87">
        <v>199.61</v>
      </c>
      <c r="Q87">
        <v>10.95</v>
      </c>
      <c r="R87">
        <v>245.16</v>
      </c>
      <c r="S87">
        <v>18.16</v>
      </c>
      <c r="T87">
        <v>208.97</v>
      </c>
      <c r="U87">
        <v>176.59</v>
      </c>
      <c r="V87">
        <v>275.83999999999997</v>
      </c>
      <c r="W87">
        <v>24.04</v>
      </c>
      <c r="X87">
        <v>243.71</v>
      </c>
      <c r="Y87">
        <v>198.47</v>
      </c>
      <c r="Z87">
        <v>328.11</v>
      </c>
      <c r="AA87">
        <v>31.82</v>
      </c>
      <c r="AB87">
        <v>215.55</v>
      </c>
      <c r="AC87">
        <v>11.56</v>
      </c>
      <c r="AD87">
        <v>260.89999999999998</v>
      </c>
      <c r="AE87">
        <v>15.09</v>
      </c>
      <c r="AF87">
        <v>175.78</v>
      </c>
      <c r="AG87">
        <v>5.84</v>
      </c>
      <c r="AH87">
        <v>206.14</v>
      </c>
      <c r="AI87">
        <v>210.51</v>
      </c>
      <c r="AJ87">
        <v>152.58000000000001</v>
      </c>
      <c r="AK87">
        <v>3.61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</row>
    <row r="88" spans="1:45" x14ac:dyDescent="0.25">
      <c r="A88">
        <v>76</v>
      </c>
      <c r="B88">
        <v>1177.27</v>
      </c>
      <c r="C88">
        <v>147.22999999999999</v>
      </c>
      <c r="D88">
        <v>133.44999999999999</v>
      </c>
      <c r="E88">
        <v>161</v>
      </c>
      <c r="F88">
        <v>7.03</v>
      </c>
      <c r="G88">
        <v>146.82</v>
      </c>
      <c r="H88">
        <v>50.22</v>
      </c>
      <c r="I88">
        <v>4.12</v>
      </c>
      <c r="J88">
        <v>18.670000000000002</v>
      </c>
      <c r="K88">
        <v>1.85</v>
      </c>
      <c r="L88">
        <v>70.930000000000007</v>
      </c>
      <c r="M88">
        <v>5.55</v>
      </c>
      <c r="N88">
        <v>23.53</v>
      </c>
      <c r="O88">
        <v>2.57</v>
      </c>
      <c r="P88">
        <v>200.93</v>
      </c>
      <c r="Q88">
        <v>10.42</v>
      </c>
      <c r="R88">
        <v>246.48</v>
      </c>
      <c r="S88">
        <v>18.13</v>
      </c>
      <c r="T88">
        <v>210.28</v>
      </c>
      <c r="U88">
        <v>177.66</v>
      </c>
      <c r="V88">
        <v>277.48</v>
      </c>
      <c r="W88">
        <v>24.19</v>
      </c>
      <c r="X88">
        <v>248.45</v>
      </c>
      <c r="Y88">
        <v>201.3</v>
      </c>
      <c r="Z88">
        <v>336.48</v>
      </c>
      <c r="AA88">
        <v>33.18</v>
      </c>
      <c r="AB88">
        <v>216.82</v>
      </c>
      <c r="AC88">
        <v>11.59</v>
      </c>
      <c r="AD88">
        <v>263.27</v>
      </c>
      <c r="AE88">
        <v>14.26</v>
      </c>
      <c r="AF88">
        <v>176.63</v>
      </c>
      <c r="AG88">
        <v>5.6</v>
      </c>
      <c r="AH88">
        <v>206.69</v>
      </c>
      <c r="AI88">
        <v>211.09</v>
      </c>
      <c r="AJ88">
        <v>153.27000000000001</v>
      </c>
      <c r="AK88">
        <v>3.55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</row>
    <row r="89" spans="1:45" x14ac:dyDescent="0.25">
      <c r="A89">
        <v>77</v>
      </c>
      <c r="B89">
        <v>1192.76</v>
      </c>
      <c r="C89">
        <v>148.13</v>
      </c>
      <c r="D89">
        <v>134.30000000000001</v>
      </c>
      <c r="E89">
        <v>161.97</v>
      </c>
      <c r="F89">
        <v>7.06</v>
      </c>
      <c r="G89">
        <v>147.25</v>
      </c>
      <c r="H89">
        <v>50.51</v>
      </c>
      <c r="I89">
        <v>4.3</v>
      </c>
      <c r="J89">
        <v>18.39</v>
      </c>
      <c r="K89">
        <v>1.77</v>
      </c>
      <c r="L89">
        <v>70.94</v>
      </c>
      <c r="M89">
        <v>5.43</v>
      </c>
      <c r="N89">
        <v>23.67</v>
      </c>
      <c r="O89">
        <v>2.72</v>
      </c>
      <c r="P89">
        <v>201.82</v>
      </c>
      <c r="Q89">
        <v>10.89</v>
      </c>
      <c r="R89">
        <v>246.6</v>
      </c>
      <c r="S89">
        <v>18.18</v>
      </c>
      <c r="T89">
        <v>212.54</v>
      </c>
      <c r="U89">
        <v>179.01</v>
      </c>
      <c r="V89">
        <v>281.57</v>
      </c>
      <c r="W89">
        <v>24.86</v>
      </c>
      <c r="X89">
        <v>248.19</v>
      </c>
      <c r="Y89">
        <v>201.38</v>
      </c>
      <c r="Z89">
        <v>335.56</v>
      </c>
      <c r="AA89">
        <v>32.94</v>
      </c>
      <c r="AB89">
        <v>217.27</v>
      </c>
      <c r="AC89">
        <v>11.61</v>
      </c>
      <c r="AD89">
        <v>263.61</v>
      </c>
      <c r="AE89">
        <v>13.75</v>
      </c>
      <c r="AF89">
        <v>177.09</v>
      </c>
      <c r="AG89">
        <v>5.53</v>
      </c>
      <c r="AH89">
        <v>207.17</v>
      </c>
      <c r="AI89">
        <v>211.65</v>
      </c>
      <c r="AJ89">
        <v>153.94999999999999</v>
      </c>
      <c r="AK89">
        <v>3.5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</row>
    <row r="90" spans="1:45" x14ac:dyDescent="0.25">
      <c r="A90">
        <v>78</v>
      </c>
      <c r="B90">
        <v>1208.25</v>
      </c>
      <c r="C90">
        <v>149.03</v>
      </c>
      <c r="D90">
        <v>135.13999999999999</v>
      </c>
      <c r="E90">
        <v>162.93</v>
      </c>
      <c r="F90">
        <v>7.09</v>
      </c>
      <c r="G90">
        <v>148.68</v>
      </c>
      <c r="H90">
        <v>51.52</v>
      </c>
      <c r="I90">
        <v>4.29</v>
      </c>
      <c r="J90">
        <v>17.97</v>
      </c>
      <c r="K90">
        <v>2.0699999999999998</v>
      </c>
      <c r="L90">
        <v>71.67</v>
      </c>
      <c r="M90">
        <v>5.43</v>
      </c>
      <c r="N90">
        <v>23.95</v>
      </c>
      <c r="O90">
        <v>2.99</v>
      </c>
      <c r="P90">
        <v>205.28</v>
      </c>
      <c r="Q90">
        <v>11.18</v>
      </c>
      <c r="R90">
        <v>249.63</v>
      </c>
      <c r="S90">
        <v>18.21</v>
      </c>
      <c r="T90">
        <v>218.7</v>
      </c>
      <c r="U90">
        <v>182.83</v>
      </c>
      <c r="V90">
        <v>292.32</v>
      </c>
      <c r="W90">
        <v>26.55</v>
      </c>
      <c r="X90">
        <v>251.17</v>
      </c>
      <c r="Y90">
        <v>203.78</v>
      </c>
      <c r="Z90">
        <v>339.4</v>
      </c>
      <c r="AA90">
        <v>33.299999999999997</v>
      </c>
      <c r="AB90">
        <v>219.43</v>
      </c>
      <c r="AC90">
        <v>11.59</v>
      </c>
      <c r="AD90">
        <v>266.23</v>
      </c>
      <c r="AE90">
        <v>14.14</v>
      </c>
      <c r="AF90">
        <v>178.83</v>
      </c>
      <c r="AG90">
        <v>5.29</v>
      </c>
      <c r="AH90">
        <v>207.66</v>
      </c>
      <c r="AI90">
        <v>212.22</v>
      </c>
      <c r="AJ90">
        <v>154.62</v>
      </c>
      <c r="AK90">
        <v>3.44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</row>
    <row r="91" spans="1:45" x14ac:dyDescent="0.25">
      <c r="A91">
        <v>79</v>
      </c>
      <c r="B91">
        <v>1223.74</v>
      </c>
      <c r="C91">
        <v>149.91999999999999</v>
      </c>
      <c r="D91">
        <v>135.97</v>
      </c>
      <c r="E91">
        <v>163.88</v>
      </c>
      <c r="F91">
        <v>7.12</v>
      </c>
      <c r="G91">
        <v>149.1</v>
      </c>
      <c r="H91">
        <v>51.66</v>
      </c>
      <c r="I91">
        <v>4.22</v>
      </c>
      <c r="J91">
        <v>18.11</v>
      </c>
      <c r="K91">
        <v>2.2999999999999998</v>
      </c>
      <c r="L91">
        <v>71.67</v>
      </c>
      <c r="M91">
        <v>5.21</v>
      </c>
      <c r="N91">
        <v>24.23</v>
      </c>
      <c r="O91">
        <v>3.5</v>
      </c>
      <c r="P91">
        <v>206.23</v>
      </c>
      <c r="Q91">
        <v>11.35</v>
      </c>
      <c r="R91">
        <v>249.85</v>
      </c>
      <c r="S91">
        <v>17.48</v>
      </c>
      <c r="T91">
        <v>219</v>
      </c>
      <c r="U91">
        <v>183.21</v>
      </c>
      <c r="V91">
        <v>292.38</v>
      </c>
      <c r="W91">
        <v>26.47</v>
      </c>
      <c r="X91">
        <v>250.83</v>
      </c>
      <c r="Y91">
        <v>203.79</v>
      </c>
      <c r="Z91">
        <v>338.4</v>
      </c>
      <c r="AA91">
        <v>33.049999999999997</v>
      </c>
      <c r="AB91">
        <v>219.86</v>
      </c>
      <c r="AC91">
        <v>11.56</v>
      </c>
      <c r="AD91">
        <v>266.39999999999998</v>
      </c>
      <c r="AE91">
        <v>13.56</v>
      </c>
      <c r="AF91">
        <v>179.28</v>
      </c>
      <c r="AG91">
        <v>5.39</v>
      </c>
      <c r="AH91">
        <v>208.11</v>
      </c>
      <c r="AI91">
        <v>212.78</v>
      </c>
      <c r="AJ91">
        <v>155.28</v>
      </c>
      <c r="AK91">
        <v>3.39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</row>
    <row r="92" spans="1:45" x14ac:dyDescent="0.25">
      <c r="A92">
        <v>80</v>
      </c>
      <c r="B92">
        <v>1239.23</v>
      </c>
      <c r="C92">
        <v>150.81</v>
      </c>
      <c r="D92">
        <v>136.80000000000001</v>
      </c>
      <c r="E92">
        <v>164.82</v>
      </c>
      <c r="F92">
        <v>7.15</v>
      </c>
      <c r="G92">
        <v>150.38</v>
      </c>
      <c r="H92">
        <v>51.94</v>
      </c>
      <c r="I92">
        <v>3.9</v>
      </c>
      <c r="J92">
        <v>18.27</v>
      </c>
      <c r="K92">
        <v>1.58</v>
      </c>
      <c r="L92">
        <v>72.239999999999995</v>
      </c>
      <c r="M92">
        <v>4.6900000000000004</v>
      </c>
      <c r="N92">
        <v>24.24</v>
      </c>
      <c r="O92">
        <v>3.33</v>
      </c>
      <c r="P92">
        <v>207.66</v>
      </c>
      <c r="Q92">
        <v>10.5</v>
      </c>
      <c r="R92">
        <v>250.49</v>
      </c>
      <c r="S92">
        <v>16.2</v>
      </c>
      <c r="T92">
        <v>219.98</v>
      </c>
      <c r="U92">
        <v>184.45</v>
      </c>
      <c r="V92">
        <v>292.62</v>
      </c>
      <c r="W92">
        <v>26.24</v>
      </c>
      <c r="X92">
        <v>253.52</v>
      </c>
      <c r="Y92">
        <v>205.93</v>
      </c>
      <c r="Z92">
        <v>341.9</v>
      </c>
      <c r="AA92">
        <v>33.39</v>
      </c>
      <c r="AB92">
        <v>221.72</v>
      </c>
      <c r="AC92">
        <v>11.61</v>
      </c>
      <c r="AD92">
        <v>268.82</v>
      </c>
      <c r="AE92">
        <v>12.68</v>
      </c>
      <c r="AF92">
        <v>180.77</v>
      </c>
      <c r="AG92">
        <v>4.93</v>
      </c>
      <c r="AH92">
        <v>208.59</v>
      </c>
      <c r="AI92">
        <v>213.33</v>
      </c>
      <c r="AJ92">
        <v>155.94</v>
      </c>
      <c r="AK92">
        <v>3.33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</row>
    <row r="93" spans="1:45" x14ac:dyDescent="0.25">
      <c r="A93">
        <v>81</v>
      </c>
      <c r="B93">
        <v>1254.72</v>
      </c>
      <c r="C93">
        <v>151.69</v>
      </c>
      <c r="D93">
        <v>137.62</v>
      </c>
      <c r="E93">
        <v>165.75</v>
      </c>
      <c r="F93">
        <v>7.18</v>
      </c>
      <c r="G93">
        <v>151.65</v>
      </c>
      <c r="H93">
        <v>52.23</v>
      </c>
      <c r="I93">
        <v>3.53</v>
      </c>
      <c r="J93">
        <v>18.690000000000001</v>
      </c>
      <c r="K93">
        <v>1.67</v>
      </c>
      <c r="L93">
        <v>72.94</v>
      </c>
      <c r="M93">
        <v>5.35</v>
      </c>
      <c r="N93">
        <v>24.67</v>
      </c>
      <c r="O93">
        <v>3.2</v>
      </c>
      <c r="P93">
        <v>209.14</v>
      </c>
      <c r="Q93">
        <v>9.58</v>
      </c>
      <c r="R93">
        <v>253.45</v>
      </c>
      <c r="S93">
        <v>19.440000000000001</v>
      </c>
      <c r="T93">
        <v>220.28</v>
      </c>
      <c r="U93">
        <v>185.33</v>
      </c>
      <c r="V93">
        <v>291.52999999999997</v>
      </c>
      <c r="W93">
        <v>25.77</v>
      </c>
      <c r="X93">
        <v>254.98</v>
      </c>
      <c r="Y93">
        <v>207.54</v>
      </c>
      <c r="Z93">
        <v>342.75</v>
      </c>
      <c r="AA93">
        <v>33.22</v>
      </c>
      <c r="AB93">
        <v>223.69</v>
      </c>
      <c r="AC93">
        <v>11.66</v>
      </c>
      <c r="AD93">
        <v>271.07</v>
      </c>
      <c r="AE93">
        <v>14.87</v>
      </c>
      <c r="AF93">
        <v>182.33</v>
      </c>
      <c r="AG93">
        <v>6.03</v>
      </c>
      <c r="AH93">
        <v>209.09</v>
      </c>
      <c r="AI93">
        <v>213.89</v>
      </c>
      <c r="AJ93">
        <v>156.59</v>
      </c>
      <c r="AK93">
        <v>3.27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</row>
    <row r="94" spans="1:45" x14ac:dyDescent="0.25">
      <c r="A94">
        <v>82</v>
      </c>
      <c r="B94">
        <v>1270.21</v>
      </c>
      <c r="C94">
        <v>152.55000000000001</v>
      </c>
      <c r="D94">
        <v>138.43</v>
      </c>
      <c r="E94">
        <v>166.68</v>
      </c>
      <c r="F94">
        <v>7.21</v>
      </c>
      <c r="G94">
        <v>152.65</v>
      </c>
      <c r="H94">
        <v>52.52</v>
      </c>
      <c r="I94">
        <v>3.85</v>
      </c>
      <c r="J94">
        <v>19.12</v>
      </c>
      <c r="K94">
        <v>1.81</v>
      </c>
      <c r="L94">
        <v>72.94</v>
      </c>
      <c r="M94">
        <v>5.38</v>
      </c>
      <c r="N94">
        <v>25.53</v>
      </c>
      <c r="O94">
        <v>3.15</v>
      </c>
      <c r="P94">
        <v>210.94</v>
      </c>
      <c r="Q94">
        <v>11.34</v>
      </c>
      <c r="R94">
        <v>253.25</v>
      </c>
      <c r="S94">
        <v>18.8</v>
      </c>
      <c r="T94">
        <v>220.68</v>
      </c>
      <c r="U94">
        <v>186.14</v>
      </c>
      <c r="V94">
        <v>290.88</v>
      </c>
      <c r="W94">
        <v>25.43</v>
      </c>
      <c r="X94">
        <v>252.14</v>
      </c>
      <c r="Y94">
        <v>206.61</v>
      </c>
      <c r="Z94">
        <v>336.11</v>
      </c>
      <c r="AA94">
        <v>31.83</v>
      </c>
      <c r="AB94">
        <v>224.7</v>
      </c>
      <c r="AC94">
        <v>11.66</v>
      </c>
      <c r="AD94">
        <v>271.26</v>
      </c>
      <c r="AE94">
        <v>15.25</v>
      </c>
      <c r="AF94">
        <v>183.43</v>
      </c>
      <c r="AG94">
        <v>6.8</v>
      </c>
      <c r="AH94">
        <v>209.58</v>
      </c>
      <c r="AI94">
        <v>214.44</v>
      </c>
      <c r="AJ94">
        <v>157.22999999999999</v>
      </c>
      <c r="AK94">
        <v>3.2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</row>
    <row r="95" spans="1:45" x14ac:dyDescent="0.25">
      <c r="A95">
        <v>83</v>
      </c>
      <c r="B95">
        <v>1285.7</v>
      </c>
      <c r="C95">
        <v>153.41</v>
      </c>
      <c r="D95">
        <v>139.22999999999999</v>
      </c>
      <c r="E95">
        <v>167.6</v>
      </c>
      <c r="F95">
        <v>7.24</v>
      </c>
      <c r="G95">
        <v>154.09</v>
      </c>
      <c r="H95">
        <v>52.82</v>
      </c>
      <c r="I95">
        <v>3.92</v>
      </c>
      <c r="J95">
        <v>19.97</v>
      </c>
      <c r="K95">
        <v>2.2000000000000002</v>
      </c>
      <c r="L95">
        <v>73.540000000000006</v>
      </c>
      <c r="M95">
        <v>5.12</v>
      </c>
      <c r="N95">
        <v>25.93</v>
      </c>
      <c r="O95">
        <v>4.28</v>
      </c>
      <c r="P95">
        <v>212.79</v>
      </c>
      <c r="Q95">
        <v>10.3</v>
      </c>
      <c r="R95">
        <v>255.26</v>
      </c>
      <c r="S95">
        <v>17.73</v>
      </c>
      <c r="T95">
        <v>220.45</v>
      </c>
      <c r="U95">
        <v>186.91</v>
      </c>
      <c r="V95">
        <v>288.33</v>
      </c>
      <c r="W95">
        <v>24.64</v>
      </c>
      <c r="X95">
        <v>254.78</v>
      </c>
      <c r="Y95">
        <v>208.79</v>
      </c>
      <c r="Z95">
        <v>339.49</v>
      </c>
      <c r="AA95">
        <v>32.130000000000003</v>
      </c>
      <c r="AB95">
        <v>226.74</v>
      </c>
      <c r="AC95">
        <v>11.68</v>
      </c>
      <c r="AD95">
        <v>273.52</v>
      </c>
      <c r="AE95">
        <v>14.63</v>
      </c>
      <c r="AF95">
        <v>185.14</v>
      </c>
      <c r="AG95">
        <v>6.08</v>
      </c>
      <c r="AH95">
        <v>210.15</v>
      </c>
      <c r="AI95">
        <v>214.98</v>
      </c>
      <c r="AJ95">
        <v>157.87</v>
      </c>
      <c r="AK95">
        <v>3.14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</row>
    <row r="96" spans="1:45" x14ac:dyDescent="0.25">
      <c r="A96">
        <v>84</v>
      </c>
      <c r="B96">
        <v>1301.19</v>
      </c>
      <c r="C96">
        <v>154.27000000000001</v>
      </c>
      <c r="D96">
        <v>140.03</v>
      </c>
      <c r="E96">
        <v>168.51</v>
      </c>
      <c r="F96">
        <v>7.27</v>
      </c>
      <c r="G96">
        <v>154.66</v>
      </c>
      <c r="H96">
        <v>52.67</v>
      </c>
      <c r="I96">
        <v>3.43</v>
      </c>
      <c r="J96">
        <v>20.11</v>
      </c>
      <c r="K96">
        <v>2.36</v>
      </c>
      <c r="L96">
        <v>73.25</v>
      </c>
      <c r="M96">
        <v>4.62</v>
      </c>
      <c r="N96">
        <v>26.49</v>
      </c>
      <c r="O96">
        <v>4.05</v>
      </c>
      <c r="P96">
        <v>212.52</v>
      </c>
      <c r="Q96">
        <v>8.59</v>
      </c>
      <c r="R96">
        <v>254.02</v>
      </c>
      <c r="S96">
        <v>16.46</v>
      </c>
      <c r="T96">
        <v>220.18</v>
      </c>
      <c r="U96">
        <v>187.03</v>
      </c>
      <c r="V96">
        <v>287.32</v>
      </c>
      <c r="W96">
        <v>24.36</v>
      </c>
      <c r="X96">
        <v>252.08</v>
      </c>
      <c r="Y96">
        <v>207.62</v>
      </c>
      <c r="Z96">
        <v>333.91</v>
      </c>
      <c r="AA96">
        <v>31.05</v>
      </c>
      <c r="AB96">
        <v>227.04</v>
      </c>
      <c r="AC96">
        <v>11.62</v>
      </c>
      <c r="AD96">
        <v>273</v>
      </c>
      <c r="AE96">
        <v>13.18</v>
      </c>
      <c r="AF96">
        <v>185.68</v>
      </c>
      <c r="AG96">
        <v>5.6</v>
      </c>
      <c r="AH96">
        <v>210.69</v>
      </c>
      <c r="AI96">
        <v>215.52</v>
      </c>
      <c r="AJ96">
        <v>158.5</v>
      </c>
      <c r="AK96">
        <v>3.07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</row>
    <row r="97" spans="1:45" x14ac:dyDescent="0.25">
      <c r="A97">
        <v>85</v>
      </c>
      <c r="B97">
        <v>1316.68</v>
      </c>
      <c r="C97">
        <v>155.12</v>
      </c>
      <c r="D97">
        <v>140.82</v>
      </c>
      <c r="E97">
        <v>169.42</v>
      </c>
      <c r="F97">
        <v>7.3</v>
      </c>
      <c r="G97">
        <v>156.38999999999999</v>
      </c>
      <c r="H97">
        <v>53.83</v>
      </c>
      <c r="I97">
        <v>3.32</v>
      </c>
      <c r="J97">
        <v>20.239999999999998</v>
      </c>
      <c r="K97">
        <v>2.2599999999999998</v>
      </c>
      <c r="L97">
        <v>74.260000000000005</v>
      </c>
      <c r="M97">
        <v>5.25</v>
      </c>
      <c r="N97">
        <v>26.93</v>
      </c>
      <c r="O97">
        <v>3.72</v>
      </c>
      <c r="P97">
        <v>216.3</v>
      </c>
      <c r="Q97">
        <v>8.6</v>
      </c>
      <c r="R97">
        <v>258.02</v>
      </c>
      <c r="S97">
        <v>17.96</v>
      </c>
      <c r="T97">
        <v>224.15</v>
      </c>
      <c r="U97">
        <v>190.07</v>
      </c>
      <c r="V97">
        <v>292.77</v>
      </c>
      <c r="W97">
        <v>24.97</v>
      </c>
      <c r="X97">
        <v>255.11</v>
      </c>
      <c r="Y97">
        <v>210.3</v>
      </c>
      <c r="Z97">
        <v>337.21</v>
      </c>
      <c r="AA97">
        <v>31.22</v>
      </c>
      <c r="AB97">
        <v>229.78</v>
      </c>
      <c r="AC97">
        <v>11.64</v>
      </c>
      <c r="AD97">
        <v>276.31</v>
      </c>
      <c r="AE97">
        <v>14.87</v>
      </c>
      <c r="AF97">
        <v>187.85</v>
      </c>
      <c r="AG97">
        <v>6.01</v>
      </c>
      <c r="AH97">
        <v>211.31</v>
      </c>
      <c r="AI97">
        <v>216.06</v>
      </c>
      <c r="AJ97">
        <v>159.12</v>
      </c>
      <c r="AK97">
        <v>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</row>
    <row r="98" spans="1:45" x14ac:dyDescent="0.25">
      <c r="A98">
        <v>86</v>
      </c>
      <c r="B98">
        <v>1332.17</v>
      </c>
      <c r="C98">
        <v>155.96</v>
      </c>
      <c r="D98">
        <v>141.6</v>
      </c>
      <c r="E98">
        <v>170.31</v>
      </c>
      <c r="F98">
        <v>7.33</v>
      </c>
      <c r="G98">
        <v>156.68</v>
      </c>
      <c r="H98">
        <v>53.83</v>
      </c>
      <c r="I98">
        <v>3.32</v>
      </c>
      <c r="J98">
        <v>20.39</v>
      </c>
      <c r="K98">
        <v>2.14</v>
      </c>
      <c r="L98">
        <v>74.260000000000005</v>
      </c>
      <c r="M98">
        <v>5.25</v>
      </c>
      <c r="N98">
        <v>27.08</v>
      </c>
      <c r="O98">
        <v>3.69</v>
      </c>
      <c r="P98">
        <v>216.37</v>
      </c>
      <c r="Q98">
        <v>8.4600000000000009</v>
      </c>
      <c r="R98">
        <v>257.97000000000003</v>
      </c>
      <c r="S98">
        <v>17.98</v>
      </c>
      <c r="T98">
        <v>223.97</v>
      </c>
      <c r="U98">
        <v>190.15</v>
      </c>
      <c r="V98">
        <v>292.01</v>
      </c>
      <c r="W98">
        <v>24.77</v>
      </c>
      <c r="X98">
        <v>254.96</v>
      </c>
      <c r="Y98">
        <v>210.37</v>
      </c>
      <c r="Z98">
        <v>336.6</v>
      </c>
      <c r="AA98">
        <v>31.05</v>
      </c>
      <c r="AB98">
        <v>230.08</v>
      </c>
      <c r="AC98">
        <v>11.65</v>
      </c>
      <c r="AD98">
        <v>276.47000000000003</v>
      </c>
      <c r="AE98">
        <v>15.07</v>
      </c>
      <c r="AF98">
        <v>188.16</v>
      </c>
      <c r="AG98">
        <v>5.77</v>
      </c>
      <c r="AH98">
        <v>211.88</v>
      </c>
      <c r="AI98">
        <v>216.6</v>
      </c>
      <c r="AJ98">
        <v>159.74</v>
      </c>
      <c r="AK98">
        <v>2.93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</row>
    <row r="99" spans="1:45" x14ac:dyDescent="0.25">
      <c r="A99">
        <v>87</v>
      </c>
      <c r="B99">
        <v>1347.66</v>
      </c>
      <c r="C99">
        <v>156.79</v>
      </c>
      <c r="D99">
        <v>142.37</v>
      </c>
      <c r="E99">
        <v>171.21</v>
      </c>
      <c r="F99">
        <v>7.36</v>
      </c>
      <c r="G99">
        <v>157.97999999999999</v>
      </c>
      <c r="H99">
        <v>53.7</v>
      </c>
      <c r="I99">
        <v>3</v>
      </c>
      <c r="J99">
        <v>21.25</v>
      </c>
      <c r="K99">
        <v>2.12</v>
      </c>
      <c r="L99">
        <v>74.41</v>
      </c>
      <c r="M99">
        <v>4.5199999999999996</v>
      </c>
      <c r="N99">
        <v>27.24</v>
      </c>
      <c r="O99">
        <v>4.0599999999999996</v>
      </c>
      <c r="P99">
        <v>217.41</v>
      </c>
      <c r="Q99">
        <v>8.02</v>
      </c>
      <c r="R99">
        <v>258.83999999999997</v>
      </c>
      <c r="S99">
        <v>16.309999999999999</v>
      </c>
      <c r="T99">
        <v>222.46</v>
      </c>
      <c r="U99">
        <v>190.11</v>
      </c>
      <c r="V99">
        <v>287.41000000000003</v>
      </c>
      <c r="W99">
        <v>23.66</v>
      </c>
      <c r="X99">
        <v>256.67</v>
      </c>
      <c r="Y99">
        <v>211.89</v>
      </c>
      <c r="Z99">
        <v>338.66</v>
      </c>
      <c r="AA99">
        <v>31.19</v>
      </c>
      <c r="AB99">
        <v>231.53</v>
      </c>
      <c r="AC99">
        <v>11.66</v>
      </c>
      <c r="AD99">
        <v>277.93</v>
      </c>
      <c r="AE99">
        <v>13.35</v>
      </c>
      <c r="AF99">
        <v>189.56</v>
      </c>
      <c r="AG99">
        <v>4.41</v>
      </c>
      <c r="AH99">
        <v>212.47</v>
      </c>
      <c r="AI99">
        <v>217.13</v>
      </c>
      <c r="AJ99">
        <v>160.36000000000001</v>
      </c>
      <c r="AK99">
        <v>2.86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</row>
    <row r="100" spans="1:45" x14ac:dyDescent="0.25">
      <c r="A100">
        <v>88</v>
      </c>
      <c r="B100">
        <v>1363.15</v>
      </c>
      <c r="C100">
        <v>157.61000000000001</v>
      </c>
      <c r="D100">
        <v>143.13999999999999</v>
      </c>
      <c r="E100">
        <v>172.09</v>
      </c>
      <c r="F100">
        <v>7.39</v>
      </c>
      <c r="G100">
        <v>159.12</v>
      </c>
      <c r="H100">
        <v>54.13</v>
      </c>
      <c r="I100">
        <v>2.5499999999999998</v>
      </c>
      <c r="J100">
        <v>20.97</v>
      </c>
      <c r="K100">
        <v>2.14</v>
      </c>
      <c r="L100">
        <v>74.7</v>
      </c>
      <c r="M100">
        <v>4.41</v>
      </c>
      <c r="N100">
        <v>27.39</v>
      </c>
      <c r="O100">
        <v>3.81</v>
      </c>
      <c r="P100">
        <v>219.02</v>
      </c>
      <c r="Q100">
        <v>6.37</v>
      </c>
      <c r="R100">
        <v>260.63</v>
      </c>
      <c r="S100">
        <v>15.67</v>
      </c>
      <c r="T100">
        <v>225.62</v>
      </c>
      <c r="U100">
        <v>192.28</v>
      </c>
      <c r="V100">
        <v>292.48</v>
      </c>
      <c r="W100">
        <v>24.37</v>
      </c>
      <c r="X100">
        <v>258.12</v>
      </c>
      <c r="Y100">
        <v>213.27</v>
      </c>
      <c r="Z100">
        <v>340.12</v>
      </c>
      <c r="AA100">
        <v>31.21</v>
      </c>
      <c r="AB100">
        <v>232.97</v>
      </c>
      <c r="AC100">
        <v>11.59</v>
      </c>
      <c r="AD100">
        <v>279.51</v>
      </c>
      <c r="AE100">
        <v>13.64</v>
      </c>
      <c r="AF100">
        <v>190.84</v>
      </c>
      <c r="AG100">
        <v>4.4400000000000004</v>
      </c>
      <c r="AH100">
        <v>213.08</v>
      </c>
      <c r="AI100">
        <v>217.66</v>
      </c>
      <c r="AJ100">
        <v>160.96</v>
      </c>
      <c r="AK100">
        <v>2.78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</row>
    <row r="101" spans="1:45" x14ac:dyDescent="0.25">
      <c r="A101">
        <v>89</v>
      </c>
      <c r="B101">
        <v>1378.64</v>
      </c>
      <c r="C101">
        <v>158.43</v>
      </c>
      <c r="D101">
        <v>143.9</v>
      </c>
      <c r="E101">
        <v>172.97</v>
      </c>
      <c r="F101">
        <v>7.42</v>
      </c>
      <c r="G101">
        <v>159.97</v>
      </c>
      <c r="H101">
        <v>54.27</v>
      </c>
      <c r="I101">
        <v>1.67</v>
      </c>
      <c r="J101">
        <v>20.84</v>
      </c>
      <c r="K101">
        <v>1.55</v>
      </c>
      <c r="L101">
        <v>74.98</v>
      </c>
      <c r="M101">
        <v>3.35</v>
      </c>
      <c r="N101">
        <v>27.12</v>
      </c>
      <c r="O101">
        <v>3.22</v>
      </c>
      <c r="P101">
        <v>219.68</v>
      </c>
      <c r="Q101">
        <v>4.22</v>
      </c>
      <c r="R101">
        <v>261.17</v>
      </c>
      <c r="S101">
        <v>11.92</v>
      </c>
      <c r="T101">
        <v>226.49</v>
      </c>
      <c r="U101">
        <v>193.16</v>
      </c>
      <c r="V101">
        <v>293.31</v>
      </c>
      <c r="W101">
        <v>24.36</v>
      </c>
      <c r="X101">
        <v>259.57</v>
      </c>
      <c r="Y101">
        <v>214.49</v>
      </c>
      <c r="Z101">
        <v>341.92</v>
      </c>
      <c r="AA101">
        <v>31.36</v>
      </c>
      <c r="AB101">
        <v>234.11</v>
      </c>
      <c r="AC101">
        <v>11.63</v>
      </c>
      <c r="AD101">
        <v>281.19</v>
      </c>
      <c r="AE101">
        <v>10.47</v>
      </c>
      <c r="AF101">
        <v>191.79</v>
      </c>
      <c r="AG101">
        <v>3.49</v>
      </c>
      <c r="AH101">
        <v>213.67</v>
      </c>
      <c r="AI101">
        <v>218.19</v>
      </c>
      <c r="AJ101">
        <v>161.57</v>
      </c>
      <c r="AK101">
        <v>2.7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</row>
    <row r="102" spans="1:45" x14ac:dyDescent="0.25">
      <c r="A102">
        <v>90</v>
      </c>
      <c r="B102">
        <v>1394.13</v>
      </c>
      <c r="C102">
        <v>159.25</v>
      </c>
      <c r="D102">
        <v>144.65</v>
      </c>
      <c r="E102">
        <v>173.85</v>
      </c>
      <c r="F102">
        <v>7.45</v>
      </c>
      <c r="G102">
        <v>160.53</v>
      </c>
      <c r="H102">
        <v>54.1</v>
      </c>
      <c r="I102">
        <v>2.57</v>
      </c>
      <c r="J102">
        <v>20.57</v>
      </c>
      <c r="K102">
        <v>1.83</v>
      </c>
      <c r="L102">
        <v>74.95</v>
      </c>
      <c r="M102">
        <v>3.9</v>
      </c>
      <c r="N102">
        <v>26.71</v>
      </c>
      <c r="O102">
        <v>3.56</v>
      </c>
      <c r="P102">
        <v>219.28</v>
      </c>
      <c r="Q102">
        <v>6.19</v>
      </c>
      <c r="R102">
        <v>261.35000000000002</v>
      </c>
      <c r="S102">
        <v>12.64</v>
      </c>
      <c r="T102">
        <v>227.86</v>
      </c>
      <c r="U102">
        <v>194.07</v>
      </c>
      <c r="V102">
        <v>295.7</v>
      </c>
      <c r="W102">
        <v>24.72</v>
      </c>
      <c r="X102">
        <v>262.17</v>
      </c>
      <c r="Y102">
        <v>216.08</v>
      </c>
      <c r="Z102">
        <v>346.53</v>
      </c>
      <c r="AA102">
        <v>32.1</v>
      </c>
      <c r="AB102">
        <v>234.65</v>
      </c>
      <c r="AC102">
        <v>11.61</v>
      </c>
      <c r="AD102">
        <v>282.11</v>
      </c>
      <c r="AE102">
        <v>11.55</v>
      </c>
      <c r="AF102">
        <v>192.31</v>
      </c>
      <c r="AG102">
        <v>3.31</v>
      </c>
      <c r="AH102">
        <v>214.23</v>
      </c>
      <c r="AI102">
        <v>218.71</v>
      </c>
      <c r="AJ102">
        <v>162.16</v>
      </c>
      <c r="AK102">
        <v>2.61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</row>
    <row r="103" spans="1:45" x14ac:dyDescent="0.25">
      <c r="A103">
        <v>91</v>
      </c>
      <c r="B103">
        <v>1409.63</v>
      </c>
      <c r="C103">
        <v>160.12</v>
      </c>
      <c r="D103">
        <v>145.46</v>
      </c>
      <c r="E103">
        <v>174.79</v>
      </c>
      <c r="F103">
        <v>7.48</v>
      </c>
      <c r="G103">
        <v>160.82</v>
      </c>
      <c r="H103">
        <v>54.1</v>
      </c>
      <c r="I103">
        <v>2.57</v>
      </c>
      <c r="J103">
        <v>20.86</v>
      </c>
      <c r="K103">
        <v>2.09</v>
      </c>
      <c r="L103">
        <v>74.94</v>
      </c>
      <c r="M103">
        <v>3.83</v>
      </c>
      <c r="N103">
        <v>26.86</v>
      </c>
      <c r="O103">
        <v>3.51</v>
      </c>
      <c r="P103">
        <v>219.54</v>
      </c>
      <c r="Q103">
        <v>6.22</v>
      </c>
      <c r="R103">
        <v>260.91000000000003</v>
      </c>
      <c r="S103">
        <v>12.12</v>
      </c>
      <c r="T103">
        <v>227.35</v>
      </c>
      <c r="U103">
        <v>193.98</v>
      </c>
      <c r="V103">
        <v>294.3</v>
      </c>
      <c r="W103">
        <v>24.4</v>
      </c>
      <c r="X103">
        <v>261.74</v>
      </c>
      <c r="Y103">
        <v>215.99</v>
      </c>
      <c r="Z103">
        <v>345.44</v>
      </c>
      <c r="AA103">
        <v>31.85</v>
      </c>
      <c r="AB103">
        <v>234.94</v>
      </c>
      <c r="AC103">
        <v>11.59</v>
      </c>
      <c r="AD103">
        <v>282.25</v>
      </c>
      <c r="AE103">
        <v>11.29</v>
      </c>
      <c r="AF103">
        <v>192.62</v>
      </c>
      <c r="AG103">
        <v>3.41</v>
      </c>
      <c r="AH103">
        <v>214.74</v>
      </c>
      <c r="AI103">
        <v>219.24</v>
      </c>
      <c r="AJ103">
        <v>162.75</v>
      </c>
      <c r="AK103">
        <v>2.5299999999999998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</row>
    <row r="104" spans="1:45" x14ac:dyDescent="0.25">
      <c r="A104">
        <v>92</v>
      </c>
      <c r="B104">
        <v>1425.12</v>
      </c>
      <c r="C104">
        <v>160.86000000000001</v>
      </c>
      <c r="D104">
        <v>146.13999999999999</v>
      </c>
      <c r="E104">
        <v>175.58</v>
      </c>
      <c r="F104">
        <v>7.51</v>
      </c>
      <c r="G104">
        <v>161.4</v>
      </c>
      <c r="H104">
        <v>54.11</v>
      </c>
      <c r="I104">
        <v>2.2000000000000002</v>
      </c>
      <c r="J104">
        <v>20.72</v>
      </c>
      <c r="K104">
        <v>1.9</v>
      </c>
      <c r="L104">
        <v>74.81</v>
      </c>
      <c r="M104">
        <v>3.18</v>
      </c>
      <c r="N104">
        <v>26.72</v>
      </c>
      <c r="O104">
        <v>3.13</v>
      </c>
      <c r="P104">
        <v>220.01</v>
      </c>
      <c r="Q104">
        <v>5.9</v>
      </c>
      <c r="R104">
        <v>260.13</v>
      </c>
      <c r="S104">
        <v>10.08</v>
      </c>
      <c r="T104">
        <v>228.07</v>
      </c>
      <c r="U104">
        <v>194.62</v>
      </c>
      <c r="V104">
        <v>295.23</v>
      </c>
      <c r="W104">
        <v>24.47</v>
      </c>
      <c r="X104">
        <v>261.83</v>
      </c>
      <c r="Y104">
        <v>216.28</v>
      </c>
      <c r="Z104">
        <v>345.18</v>
      </c>
      <c r="AA104">
        <v>31.71</v>
      </c>
      <c r="AB104">
        <v>235.4</v>
      </c>
      <c r="AC104">
        <v>11.48</v>
      </c>
      <c r="AD104">
        <v>282.73</v>
      </c>
      <c r="AE104">
        <v>9.86</v>
      </c>
      <c r="AF104">
        <v>193.15</v>
      </c>
      <c r="AG104">
        <v>3.39</v>
      </c>
      <c r="AH104">
        <v>215.25</v>
      </c>
      <c r="AI104">
        <v>219.75</v>
      </c>
      <c r="AJ104">
        <v>163.34</v>
      </c>
      <c r="AK104">
        <v>2.4300000000000002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</row>
    <row r="105" spans="1:45" x14ac:dyDescent="0.25">
      <c r="A105">
        <v>93</v>
      </c>
      <c r="B105">
        <v>1440.61</v>
      </c>
      <c r="C105">
        <v>161.65</v>
      </c>
      <c r="D105">
        <v>146.87</v>
      </c>
      <c r="E105">
        <v>176.44</v>
      </c>
      <c r="F105">
        <v>7.54</v>
      </c>
      <c r="G105">
        <v>162.26</v>
      </c>
      <c r="H105">
        <v>54.4</v>
      </c>
      <c r="I105">
        <v>2.0099999999999998</v>
      </c>
      <c r="J105">
        <v>21.01</v>
      </c>
      <c r="K105">
        <v>1.84</v>
      </c>
      <c r="L105">
        <v>75.239999999999995</v>
      </c>
      <c r="M105">
        <v>3.04</v>
      </c>
      <c r="N105">
        <v>26.87</v>
      </c>
      <c r="O105">
        <v>2.89</v>
      </c>
      <c r="P105">
        <v>221.14</v>
      </c>
      <c r="Q105">
        <v>4.79</v>
      </c>
      <c r="R105">
        <v>261.66000000000003</v>
      </c>
      <c r="S105">
        <v>10</v>
      </c>
      <c r="T105">
        <v>228.79</v>
      </c>
      <c r="U105">
        <v>195.48</v>
      </c>
      <c r="V105">
        <v>295.51</v>
      </c>
      <c r="W105">
        <v>24.33</v>
      </c>
      <c r="X105">
        <v>263</v>
      </c>
      <c r="Y105">
        <v>217.42</v>
      </c>
      <c r="Z105">
        <v>346.26</v>
      </c>
      <c r="AA105">
        <v>31.71</v>
      </c>
      <c r="AB105">
        <v>236.69</v>
      </c>
      <c r="AC105">
        <v>11.52</v>
      </c>
      <c r="AD105">
        <v>284.31</v>
      </c>
      <c r="AE105">
        <v>9.18</v>
      </c>
      <c r="AF105">
        <v>194.17</v>
      </c>
      <c r="AG105">
        <v>3.17</v>
      </c>
      <c r="AH105">
        <v>215.77</v>
      </c>
      <c r="AI105">
        <v>220.27</v>
      </c>
      <c r="AJ105">
        <v>163.92</v>
      </c>
      <c r="AK105">
        <v>2.34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</row>
    <row r="106" spans="1:45" x14ac:dyDescent="0.25">
      <c r="A106">
        <v>94</v>
      </c>
      <c r="B106">
        <v>1456.1</v>
      </c>
      <c r="C106">
        <v>162.44</v>
      </c>
      <c r="D106">
        <v>147.6</v>
      </c>
      <c r="E106">
        <v>177.28</v>
      </c>
      <c r="F106">
        <v>7.57</v>
      </c>
      <c r="G106">
        <v>162.54</v>
      </c>
      <c r="H106">
        <v>54.54</v>
      </c>
      <c r="I106">
        <v>2.08</v>
      </c>
      <c r="J106">
        <v>21.01</v>
      </c>
      <c r="K106">
        <v>1.84</v>
      </c>
      <c r="L106">
        <v>75.38</v>
      </c>
      <c r="M106">
        <v>3.23</v>
      </c>
      <c r="N106">
        <v>26.87</v>
      </c>
      <c r="O106">
        <v>2.46</v>
      </c>
      <c r="P106">
        <v>221.75</v>
      </c>
      <c r="Q106">
        <v>5.1100000000000003</v>
      </c>
      <c r="R106">
        <v>262.45999999999998</v>
      </c>
      <c r="S106">
        <v>10.56</v>
      </c>
      <c r="T106">
        <v>229.42</v>
      </c>
      <c r="U106">
        <v>195.96</v>
      </c>
      <c r="V106">
        <v>296.39999999999998</v>
      </c>
      <c r="W106">
        <v>24.44</v>
      </c>
      <c r="X106">
        <v>263.35000000000002</v>
      </c>
      <c r="Y106">
        <v>217.79</v>
      </c>
      <c r="Z106">
        <v>346.49</v>
      </c>
      <c r="AA106">
        <v>31.68</v>
      </c>
      <c r="AB106">
        <v>237.12</v>
      </c>
      <c r="AC106">
        <v>11.53</v>
      </c>
      <c r="AD106">
        <v>284.88</v>
      </c>
      <c r="AE106">
        <v>9.7100000000000009</v>
      </c>
      <c r="AF106">
        <v>194.5</v>
      </c>
      <c r="AG106">
        <v>3.7</v>
      </c>
      <c r="AH106">
        <v>216.25</v>
      </c>
      <c r="AI106">
        <v>220.78</v>
      </c>
      <c r="AJ106">
        <v>164.5</v>
      </c>
      <c r="AK106">
        <v>2.23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</row>
    <row r="107" spans="1:45" x14ac:dyDescent="0.25">
      <c r="A107">
        <v>95</v>
      </c>
      <c r="B107">
        <v>1471.59</v>
      </c>
      <c r="C107">
        <v>163.22</v>
      </c>
      <c r="D107">
        <v>148.32</v>
      </c>
      <c r="E107">
        <v>178.13</v>
      </c>
      <c r="F107">
        <v>7.61</v>
      </c>
      <c r="G107">
        <v>163.25</v>
      </c>
      <c r="H107">
        <v>54.1</v>
      </c>
      <c r="I107">
        <v>2.2000000000000002</v>
      </c>
      <c r="J107">
        <v>21.3</v>
      </c>
      <c r="K107">
        <v>1.58</v>
      </c>
      <c r="L107">
        <v>74.790000000000006</v>
      </c>
      <c r="M107">
        <v>3.31</v>
      </c>
      <c r="N107">
        <v>27.18</v>
      </c>
      <c r="O107">
        <v>1.89</v>
      </c>
      <c r="P107">
        <v>221.87</v>
      </c>
      <c r="Q107">
        <v>6.23</v>
      </c>
      <c r="R107">
        <v>260.77999999999997</v>
      </c>
      <c r="S107">
        <v>10.55</v>
      </c>
      <c r="T107">
        <v>228.03</v>
      </c>
      <c r="U107">
        <v>195.59</v>
      </c>
      <c r="V107">
        <v>293</v>
      </c>
      <c r="W107">
        <v>23.7</v>
      </c>
      <c r="X107">
        <v>261.16000000000003</v>
      </c>
      <c r="Y107">
        <v>216.89</v>
      </c>
      <c r="Z107">
        <v>341.98</v>
      </c>
      <c r="AA107">
        <v>30.79</v>
      </c>
      <c r="AB107">
        <v>237.25</v>
      </c>
      <c r="AC107">
        <v>11.49</v>
      </c>
      <c r="AD107">
        <v>284.14</v>
      </c>
      <c r="AE107">
        <v>10.4</v>
      </c>
      <c r="AF107">
        <v>195.05</v>
      </c>
      <c r="AG107">
        <v>4.1100000000000003</v>
      </c>
      <c r="AH107">
        <v>216.73</v>
      </c>
      <c r="AI107">
        <v>221.29</v>
      </c>
      <c r="AJ107">
        <v>165.07</v>
      </c>
      <c r="AK107">
        <v>2.13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</row>
    <row r="108" spans="1:45" x14ac:dyDescent="0.25">
      <c r="A108">
        <v>96</v>
      </c>
      <c r="B108">
        <v>1487.08</v>
      </c>
      <c r="C108">
        <v>164</v>
      </c>
      <c r="D108">
        <v>149.03</v>
      </c>
      <c r="E108">
        <v>178.97</v>
      </c>
      <c r="F108">
        <v>7.64</v>
      </c>
      <c r="G108">
        <v>163.38999999999999</v>
      </c>
      <c r="H108">
        <v>54.09</v>
      </c>
      <c r="I108">
        <v>2.38</v>
      </c>
      <c r="J108">
        <v>20.74</v>
      </c>
      <c r="K108">
        <v>1.76</v>
      </c>
      <c r="L108">
        <v>74.64</v>
      </c>
      <c r="M108">
        <v>3.68</v>
      </c>
      <c r="N108">
        <v>27.05</v>
      </c>
      <c r="O108">
        <v>2.16</v>
      </c>
      <c r="P108">
        <v>221.71</v>
      </c>
      <c r="Q108">
        <v>6.96</v>
      </c>
      <c r="R108">
        <v>260.5</v>
      </c>
      <c r="S108">
        <v>11.57</v>
      </c>
      <c r="T108">
        <v>229.94</v>
      </c>
      <c r="U108">
        <v>196.56</v>
      </c>
      <c r="V108">
        <v>296.95</v>
      </c>
      <c r="W108">
        <v>24.42</v>
      </c>
      <c r="X108">
        <v>261.7</v>
      </c>
      <c r="Y108">
        <v>217.2</v>
      </c>
      <c r="Z108">
        <v>342.99</v>
      </c>
      <c r="AA108">
        <v>30.95</v>
      </c>
      <c r="AB108">
        <v>237.25</v>
      </c>
      <c r="AC108">
        <v>11.52</v>
      </c>
      <c r="AD108">
        <v>284.13</v>
      </c>
      <c r="AE108">
        <v>11.76</v>
      </c>
      <c r="AF108">
        <v>195.1</v>
      </c>
      <c r="AG108">
        <v>4.4800000000000004</v>
      </c>
      <c r="AH108">
        <v>217.16</v>
      </c>
      <c r="AI108">
        <v>221.79</v>
      </c>
      <c r="AJ108">
        <v>165.63</v>
      </c>
      <c r="AK108">
        <v>2.0099999999999998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</row>
    <row r="109" spans="1:45" x14ac:dyDescent="0.25">
      <c r="A109">
        <v>97</v>
      </c>
      <c r="B109">
        <v>1502.57</v>
      </c>
      <c r="C109">
        <v>164.77</v>
      </c>
      <c r="D109">
        <v>149.74</v>
      </c>
      <c r="E109">
        <v>179.8</v>
      </c>
      <c r="F109">
        <v>7.67</v>
      </c>
      <c r="G109">
        <v>164.27</v>
      </c>
      <c r="H109">
        <v>53.66</v>
      </c>
      <c r="I109">
        <v>2.39</v>
      </c>
      <c r="J109">
        <v>21.33</v>
      </c>
      <c r="K109">
        <v>1.86</v>
      </c>
      <c r="L109">
        <v>74.510000000000005</v>
      </c>
      <c r="M109">
        <v>3.67</v>
      </c>
      <c r="N109">
        <v>27.64</v>
      </c>
      <c r="O109">
        <v>2.7</v>
      </c>
      <c r="P109">
        <v>221.32</v>
      </c>
      <c r="Q109">
        <v>6.94</v>
      </c>
      <c r="R109">
        <v>260.89999999999998</v>
      </c>
      <c r="S109">
        <v>11.77</v>
      </c>
      <c r="T109">
        <v>228.15</v>
      </c>
      <c r="U109">
        <v>196.1</v>
      </c>
      <c r="V109">
        <v>292.49</v>
      </c>
      <c r="W109">
        <v>23.44</v>
      </c>
      <c r="X109">
        <v>260.69</v>
      </c>
      <c r="Y109">
        <v>217.08</v>
      </c>
      <c r="Z109">
        <v>340.31</v>
      </c>
      <c r="AA109">
        <v>30.33</v>
      </c>
      <c r="AB109">
        <v>238.01</v>
      </c>
      <c r="AC109">
        <v>11.55</v>
      </c>
      <c r="AD109">
        <v>284.2</v>
      </c>
      <c r="AE109">
        <v>12.2</v>
      </c>
      <c r="AF109">
        <v>196.01</v>
      </c>
      <c r="AG109">
        <v>4.3099999999999996</v>
      </c>
      <c r="AH109">
        <v>217.62</v>
      </c>
      <c r="AI109">
        <v>222.3</v>
      </c>
      <c r="AJ109">
        <v>166.19</v>
      </c>
      <c r="AK109">
        <v>1.89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</row>
    <row r="110" spans="1:45" x14ac:dyDescent="0.25">
      <c r="A110">
        <v>98</v>
      </c>
      <c r="B110">
        <v>1518.06</v>
      </c>
      <c r="C110">
        <v>165.53</v>
      </c>
      <c r="D110">
        <v>150.44</v>
      </c>
      <c r="E110">
        <v>180.63</v>
      </c>
      <c r="F110">
        <v>7.7</v>
      </c>
      <c r="G110">
        <v>165.68</v>
      </c>
      <c r="H110">
        <v>54.37</v>
      </c>
      <c r="I110">
        <v>2.79</v>
      </c>
      <c r="J110">
        <v>21.05</v>
      </c>
      <c r="K110">
        <v>2.35</v>
      </c>
      <c r="L110">
        <v>75.5</v>
      </c>
      <c r="M110">
        <v>3.14</v>
      </c>
      <c r="N110">
        <v>27.05</v>
      </c>
      <c r="O110">
        <v>2.02</v>
      </c>
      <c r="P110">
        <v>223.57</v>
      </c>
      <c r="Q110">
        <v>7.85</v>
      </c>
      <c r="R110">
        <v>263.95</v>
      </c>
      <c r="S110">
        <v>9.6199999999999992</v>
      </c>
      <c r="T110">
        <v>232.63</v>
      </c>
      <c r="U110">
        <v>199.11</v>
      </c>
      <c r="V110">
        <v>299.8</v>
      </c>
      <c r="W110">
        <v>24.49</v>
      </c>
      <c r="X110">
        <v>266.04000000000002</v>
      </c>
      <c r="Y110">
        <v>220.75</v>
      </c>
      <c r="Z110">
        <v>348.58</v>
      </c>
      <c r="AA110">
        <v>31.46</v>
      </c>
      <c r="AB110">
        <v>240.41</v>
      </c>
      <c r="AC110">
        <v>11.67</v>
      </c>
      <c r="AD110">
        <v>288.14</v>
      </c>
      <c r="AE110">
        <v>10.17</v>
      </c>
      <c r="AF110">
        <v>197.73</v>
      </c>
      <c r="AG110">
        <v>3.89</v>
      </c>
      <c r="AH110">
        <v>218.12</v>
      </c>
      <c r="AI110">
        <v>222.8</v>
      </c>
      <c r="AJ110">
        <v>166.75</v>
      </c>
      <c r="AK110">
        <v>1.75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</row>
    <row r="111" spans="1:45" x14ac:dyDescent="0.25">
      <c r="A111">
        <v>99</v>
      </c>
      <c r="B111">
        <v>1533.55</v>
      </c>
      <c r="C111">
        <v>166.29</v>
      </c>
      <c r="D111">
        <v>151.13</v>
      </c>
      <c r="E111">
        <v>181.45</v>
      </c>
      <c r="F111">
        <v>7.73</v>
      </c>
      <c r="G111">
        <v>165.96</v>
      </c>
      <c r="H111">
        <v>54.22</v>
      </c>
      <c r="I111">
        <v>2.79</v>
      </c>
      <c r="J111">
        <v>20.91</v>
      </c>
      <c r="K111">
        <v>2.3199999999999998</v>
      </c>
      <c r="L111">
        <v>74.92</v>
      </c>
      <c r="M111">
        <v>3.54</v>
      </c>
      <c r="N111">
        <v>27.63</v>
      </c>
      <c r="O111">
        <v>2.74</v>
      </c>
      <c r="P111">
        <v>223.04</v>
      </c>
      <c r="Q111">
        <v>7.83</v>
      </c>
      <c r="R111">
        <v>262.33</v>
      </c>
      <c r="S111">
        <v>10.47</v>
      </c>
      <c r="T111">
        <v>233</v>
      </c>
      <c r="U111">
        <v>199.39</v>
      </c>
      <c r="V111">
        <v>300.39</v>
      </c>
      <c r="W111">
        <v>24.57</v>
      </c>
      <c r="X111">
        <v>263.52</v>
      </c>
      <c r="Y111">
        <v>219.45</v>
      </c>
      <c r="Z111">
        <v>343.92</v>
      </c>
      <c r="AA111">
        <v>30.63</v>
      </c>
      <c r="AB111">
        <v>240.12</v>
      </c>
      <c r="AC111">
        <v>11.64</v>
      </c>
      <c r="AD111">
        <v>286.73</v>
      </c>
      <c r="AE111">
        <v>11.56</v>
      </c>
      <c r="AF111">
        <v>197.87</v>
      </c>
      <c r="AG111">
        <v>3.76</v>
      </c>
      <c r="AH111">
        <v>218.59</v>
      </c>
      <c r="AI111">
        <v>223.29</v>
      </c>
      <c r="AJ111">
        <v>167.3</v>
      </c>
      <c r="AK111">
        <v>1.6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</row>
    <row r="112" spans="1:45" x14ac:dyDescent="0.25">
      <c r="A112">
        <v>100</v>
      </c>
      <c r="B112">
        <v>1549.04</v>
      </c>
      <c r="C112">
        <v>167.04</v>
      </c>
      <c r="D112">
        <v>151.82</v>
      </c>
      <c r="E112">
        <v>182.27</v>
      </c>
      <c r="F112">
        <v>7.77</v>
      </c>
      <c r="G112">
        <v>166.39</v>
      </c>
      <c r="H112">
        <v>54.09</v>
      </c>
      <c r="I112">
        <v>2.37</v>
      </c>
      <c r="J112">
        <v>20.91</v>
      </c>
      <c r="K112">
        <v>2.2599999999999998</v>
      </c>
      <c r="L112">
        <v>74.78</v>
      </c>
      <c r="M112">
        <v>3.48</v>
      </c>
      <c r="N112">
        <v>27.92</v>
      </c>
      <c r="O112">
        <v>2.68</v>
      </c>
      <c r="P112">
        <v>222.98</v>
      </c>
      <c r="Q112">
        <v>6.72</v>
      </c>
      <c r="R112">
        <v>262.93</v>
      </c>
      <c r="S112">
        <v>10.32</v>
      </c>
      <c r="T112">
        <v>232.91</v>
      </c>
      <c r="U112">
        <v>199.54</v>
      </c>
      <c r="V112">
        <v>299.87</v>
      </c>
      <c r="W112">
        <v>24.4</v>
      </c>
      <c r="X112">
        <v>262.48</v>
      </c>
      <c r="Y112">
        <v>219.1</v>
      </c>
      <c r="Z112">
        <v>341.57</v>
      </c>
      <c r="AA112">
        <v>30.15</v>
      </c>
      <c r="AB112">
        <v>240.42</v>
      </c>
      <c r="AC112">
        <v>11.67</v>
      </c>
      <c r="AD112">
        <v>286.62</v>
      </c>
      <c r="AE112">
        <v>11.44</v>
      </c>
      <c r="AF112">
        <v>198.29</v>
      </c>
      <c r="AG112">
        <v>3.71</v>
      </c>
      <c r="AH112">
        <v>219.02</v>
      </c>
      <c r="AI112">
        <v>223.79</v>
      </c>
      <c r="AJ112">
        <v>167.85</v>
      </c>
      <c r="AK112">
        <v>1.44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</row>
    <row r="113" spans="1:45" x14ac:dyDescent="0.25">
      <c r="A113">
        <v>101</v>
      </c>
      <c r="B113">
        <v>1564.53</v>
      </c>
      <c r="C113">
        <v>167.79</v>
      </c>
      <c r="D113">
        <v>152.5</v>
      </c>
      <c r="E113">
        <v>183.08</v>
      </c>
      <c r="F113">
        <v>7.8</v>
      </c>
      <c r="G113">
        <v>168.57</v>
      </c>
      <c r="H113">
        <v>55.41</v>
      </c>
      <c r="I113">
        <v>1.18</v>
      </c>
      <c r="J113">
        <v>21.32</v>
      </c>
      <c r="K113">
        <v>1.59</v>
      </c>
      <c r="L113">
        <v>76.400000000000006</v>
      </c>
      <c r="M113">
        <v>1.99</v>
      </c>
      <c r="N113">
        <v>27.9</v>
      </c>
      <c r="O113">
        <v>2.0499999999999998</v>
      </c>
      <c r="P113">
        <v>227.47</v>
      </c>
      <c r="Q113">
        <v>2.87</v>
      </c>
      <c r="R113">
        <v>267.83</v>
      </c>
      <c r="S113">
        <v>6.72</v>
      </c>
      <c r="T113">
        <v>236.58</v>
      </c>
      <c r="U113">
        <v>202.73</v>
      </c>
      <c r="V113">
        <v>303.98</v>
      </c>
      <c r="W113">
        <v>24.65</v>
      </c>
      <c r="X113">
        <v>268.11</v>
      </c>
      <c r="Y113">
        <v>223.43</v>
      </c>
      <c r="Z113">
        <v>349.2</v>
      </c>
      <c r="AA113">
        <v>30.97</v>
      </c>
      <c r="AB113">
        <v>244.21</v>
      </c>
      <c r="AC113">
        <v>11.82</v>
      </c>
      <c r="AD113">
        <v>292.02999999999997</v>
      </c>
      <c r="AE113">
        <v>6.29</v>
      </c>
      <c r="AF113">
        <v>201.06</v>
      </c>
      <c r="AG113">
        <v>1.81</v>
      </c>
      <c r="AH113">
        <v>219.51</v>
      </c>
      <c r="AI113">
        <v>224.28</v>
      </c>
      <c r="AJ113">
        <v>168.39</v>
      </c>
      <c r="AK113">
        <v>1.25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</row>
    <row r="114" spans="1:45" x14ac:dyDescent="0.25">
      <c r="A114">
        <v>102</v>
      </c>
      <c r="B114">
        <v>1580.02</v>
      </c>
      <c r="C114">
        <v>168.53</v>
      </c>
      <c r="D114">
        <v>153.18</v>
      </c>
      <c r="E114">
        <v>183.89</v>
      </c>
      <c r="F114">
        <v>7.83</v>
      </c>
      <c r="G114">
        <v>168.99</v>
      </c>
      <c r="H114">
        <v>55.26</v>
      </c>
      <c r="I114">
        <v>1.04</v>
      </c>
      <c r="J114">
        <v>21.6</v>
      </c>
      <c r="K114">
        <v>1.31</v>
      </c>
      <c r="L114">
        <v>76.39</v>
      </c>
      <c r="M114">
        <v>1.93</v>
      </c>
      <c r="N114">
        <v>28.18</v>
      </c>
      <c r="O114">
        <v>1.82</v>
      </c>
      <c r="P114">
        <v>227.11</v>
      </c>
      <c r="Q114">
        <v>2.54</v>
      </c>
      <c r="R114">
        <v>267.99</v>
      </c>
      <c r="S114">
        <v>6.11</v>
      </c>
      <c r="T114">
        <v>235.64</v>
      </c>
      <c r="U114">
        <v>202.48</v>
      </c>
      <c r="V114">
        <v>301.64</v>
      </c>
      <c r="W114">
        <v>24.15</v>
      </c>
      <c r="X114">
        <v>267.41000000000003</v>
      </c>
      <c r="Y114">
        <v>223.27</v>
      </c>
      <c r="Z114">
        <v>347.44</v>
      </c>
      <c r="AA114">
        <v>30.58</v>
      </c>
      <c r="AB114">
        <v>244.63</v>
      </c>
      <c r="AC114">
        <v>11.81</v>
      </c>
      <c r="AD114">
        <v>292.17</v>
      </c>
      <c r="AE114">
        <v>6.07</v>
      </c>
      <c r="AF114">
        <v>201.51</v>
      </c>
      <c r="AG114">
        <v>1.59</v>
      </c>
      <c r="AH114">
        <v>219.97</v>
      </c>
      <c r="AI114">
        <v>224.77</v>
      </c>
      <c r="AJ114">
        <v>168.93</v>
      </c>
      <c r="AK114">
        <v>1.02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</row>
    <row r="115" spans="1:45" x14ac:dyDescent="0.25">
      <c r="A115">
        <v>103</v>
      </c>
      <c r="B115">
        <v>1595.51</v>
      </c>
      <c r="C115">
        <v>169.27</v>
      </c>
      <c r="D115">
        <v>153.85</v>
      </c>
      <c r="E115">
        <v>184.69</v>
      </c>
      <c r="F115">
        <v>7.87</v>
      </c>
      <c r="G115">
        <v>169.58</v>
      </c>
      <c r="H115">
        <v>55</v>
      </c>
      <c r="I115">
        <v>0</v>
      </c>
      <c r="J115">
        <v>21.72</v>
      </c>
      <c r="K115">
        <v>0.45</v>
      </c>
      <c r="L115">
        <v>76.14</v>
      </c>
      <c r="M115">
        <v>0.83</v>
      </c>
      <c r="N115">
        <v>28.58</v>
      </c>
      <c r="O115">
        <v>0.73</v>
      </c>
      <c r="P115">
        <v>226.81</v>
      </c>
      <c r="Q115">
        <v>0.81</v>
      </c>
      <c r="R115">
        <v>267.08</v>
      </c>
      <c r="S115">
        <v>2.93</v>
      </c>
      <c r="T115">
        <v>234.93</v>
      </c>
      <c r="U115">
        <v>202.39</v>
      </c>
      <c r="V115">
        <v>299.72000000000003</v>
      </c>
      <c r="W115">
        <v>23.7</v>
      </c>
      <c r="X115">
        <v>265.45</v>
      </c>
      <c r="Y115">
        <v>222.49</v>
      </c>
      <c r="Z115">
        <v>343.31</v>
      </c>
      <c r="AA115">
        <v>29.76</v>
      </c>
      <c r="AB115">
        <v>244.98</v>
      </c>
      <c r="AC115">
        <v>11.78</v>
      </c>
      <c r="AD115">
        <v>291.89</v>
      </c>
      <c r="AE115">
        <v>2.5</v>
      </c>
      <c r="AF115">
        <v>202.06</v>
      </c>
      <c r="AG115">
        <v>0.95</v>
      </c>
      <c r="AH115">
        <v>220.43</v>
      </c>
      <c r="AI115">
        <v>225.25</v>
      </c>
      <c r="AJ115">
        <v>169.47</v>
      </c>
      <c r="AK115">
        <v>0.73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</row>
    <row r="116" spans="1:45" x14ac:dyDescent="0.25">
      <c r="A116">
        <v>104</v>
      </c>
      <c r="B116">
        <v>1611</v>
      </c>
      <c r="C116">
        <v>170</v>
      </c>
      <c r="D116">
        <v>154.52000000000001</v>
      </c>
      <c r="E116">
        <v>185.48</v>
      </c>
      <c r="F116">
        <v>7.9</v>
      </c>
      <c r="G116">
        <v>170</v>
      </c>
      <c r="H116">
        <v>55</v>
      </c>
      <c r="I116">
        <v>0</v>
      </c>
      <c r="J116">
        <v>22</v>
      </c>
      <c r="K116">
        <v>0</v>
      </c>
      <c r="L116">
        <v>76</v>
      </c>
      <c r="M116">
        <v>0</v>
      </c>
      <c r="N116">
        <v>29</v>
      </c>
      <c r="O116">
        <v>0</v>
      </c>
      <c r="P116">
        <v>227.32</v>
      </c>
      <c r="Q116">
        <v>0</v>
      </c>
      <c r="R116">
        <v>267.10000000000002</v>
      </c>
      <c r="S116">
        <v>0.01</v>
      </c>
      <c r="T116">
        <v>234.53</v>
      </c>
      <c r="U116">
        <v>202.43</v>
      </c>
      <c r="V116">
        <v>298.39999999999998</v>
      </c>
      <c r="W116">
        <v>23.37</v>
      </c>
      <c r="X116">
        <v>264.08999999999997</v>
      </c>
      <c r="Y116">
        <v>221.95</v>
      </c>
      <c r="Z116">
        <v>340.41</v>
      </c>
      <c r="AA116">
        <v>29.18</v>
      </c>
      <c r="AB116">
        <v>245.27</v>
      </c>
      <c r="AC116">
        <v>11.79</v>
      </c>
      <c r="AD116">
        <v>291.64</v>
      </c>
      <c r="AE116">
        <v>0</v>
      </c>
      <c r="AF116">
        <v>202.48</v>
      </c>
      <c r="AG116">
        <v>0</v>
      </c>
      <c r="AH116">
        <v>220.85</v>
      </c>
      <c r="AI116">
        <v>225.73</v>
      </c>
      <c r="AJ116">
        <v>170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Artrópodos Chiguasuque-La Isla</vt:lpstr>
      <vt:lpstr>estimadores artropodos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Juan Diego Martínez Lozano</cp:lastModifiedBy>
  <dcterms:created xsi:type="dcterms:W3CDTF">2023-03-07T16:44:25Z</dcterms:created>
  <dcterms:modified xsi:type="dcterms:W3CDTF">2023-06-28T21:49:33Z</dcterms:modified>
</cp:coreProperties>
</file>